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0" windowWidth="15480" windowHeight="11640" activeTab="1"/>
  </bookViews>
  <sheets>
    <sheet name="93.1 Jeu numérique admissible" sheetId="1" r:id="rId1"/>
    <sheet name="Calcul du seuil de dépenses" sheetId="4" r:id="rId2"/>
  </sheets>
  <calcPr calcId="125725"/>
</workbook>
</file>

<file path=xl/calcChain.xml><?xml version="1.0" encoding="utf-8"?>
<calcChain xmlns="http://schemas.openxmlformats.org/spreadsheetml/2006/main">
  <c r="B4" i="4"/>
  <c r="B2"/>
  <c r="B46" i="1" l="1"/>
  <c r="G92"/>
  <c r="I57"/>
  <c r="I58"/>
  <c r="I59"/>
  <c r="G44"/>
  <c r="I75" l="1"/>
  <c r="I61"/>
  <c r="I16"/>
  <c r="I85"/>
  <c r="I86"/>
  <c r="I87"/>
  <c r="I74"/>
  <c r="I76"/>
  <c r="I53"/>
  <c r="I54"/>
  <c r="I55"/>
  <c r="I56"/>
  <c r="I68"/>
  <c r="I72"/>
  <c r="I60"/>
  <c r="I90"/>
  <c r="I78"/>
  <c r="I77"/>
  <c r="I73"/>
  <c r="I71"/>
  <c r="I69"/>
  <c r="I67"/>
  <c r="I62"/>
  <c r="I88"/>
  <c r="I84"/>
  <c r="I83"/>
  <c r="I82"/>
  <c r="I81"/>
  <c r="I80"/>
  <c r="I79"/>
  <c r="I35"/>
  <c r="I34"/>
  <c r="I33"/>
  <c r="I36"/>
  <c r="I25"/>
  <c r="I26"/>
  <c r="I27"/>
  <c r="I28"/>
  <c r="I29"/>
  <c r="I30"/>
  <c r="I31"/>
  <c r="I32"/>
  <c r="I37"/>
  <c r="I40"/>
  <c r="I38"/>
  <c r="I91"/>
  <c r="I66"/>
  <c r="I65"/>
  <c r="I64"/>
  <c r="I63"/>
  <c r="I52"/>
  <c r="I51"/>
  <c r="I17"/>
  <c r="I18"/>
  <c r="I19"/>
  <c r="I20"/>
  <c r="I21"/>
  <c r="I22"/>
  <c r="I23"/>
  <c r="I24"/>
  <c r="I39"/>
  <c r="I41"/>
  <c r="I42"/>
  <c r="I43"/>
  <c r="I92" l="1"/>
  <c r="D10" i="4" s="1"/>
  <c r="I44" i="1"/>
  <c r="D8" i="4" s="1"/>
  <c r="D12" l="1"/>
  <c r="D14" s="1"/>
</calcChain>
</file>

<file path=xl/sharedStrings.xml><?xml version="1.0" encoding="utf-8"?>
<sst xmlns="http://schemas.openxmlformats.org/spreadsheetml/2006/main" count="79" uniqueCount="71">
  <si>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</si>
  <si>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</si>
  <si>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</si>
  <si>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</si>
  <si>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</si>
  <si>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</si>
  <si>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</si>
  <si>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xml:space="preserve">• Utilisez un Barème des coûts distinct </t>
  </si>
  <si>
    <t>• Les dépenses de commercialisation et de</t>
  </si>
  <si>
    <t xml:space="preserve">   pour chaque produit inclus dans la demande.</t>
  </si>
  <si>
    <t xml:space="preserve">   autorisées sont les frais de ce type engagés après le 26 mars 2009.</t>
  </si>
  <si>
    <t>• Les dépenses de main-d'œuvre ontarienne</t>
  </si>
  <si>
    <t xml:space="preserve">   distribution ne peuvent être réclamées.</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</si>
  <si>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</si>
  <si>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</si>
  <si>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</si>
  <si>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</si>
  <si>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</si>
  <si>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</si>
  <si>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</si>
  <si>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</si>
  <si>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</si>
  <si>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</si>
  <si>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 xml:space="preserve">Les cellules ombrées contiennent des formules et calculent automatiquement les totaux                                                </t>
  </si>
  <si>
    <t>DÉPENSES DE DÉVELOPPEMENT - RÉMUNÉRATION*</t>
  </si>
  <si>
    <t xml:space="preserve">Fin d'année d'imposition (jj/mmm/aaaa) : </t>
  </si>
  <si>
    <t xml:space="preserve">Titre du produit/jeu : </t>
  </si>
  <si>
    <t xml:space="preserve">Nom de la société acheteuse : </t>
  </si>
  <si>
    <t xml:space="preserve">Coût total du développement, frais non réclamés y compris : </t>
  </si>
  <si>
    <t xml:space="preserve">Date de début de la période de 36 mois† (jj/mmm/aaaa) : </t>
  </si>
  <si>
    <t xml:space="preserve">Date de fin de la période de 36 mois† (jj/mmm/aaaa) : </t>
  </si>
  <si>
    <t xml:space="preserve">† Le total des dépenses de main-d'œuvre ontarienne engagées au cours de la </t>
  </si>
  <si>
    <t>Nom de l'employé(e)                            (rémunérés par la société requérante ou par la société remplacée admissible uniquement)</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</si>
  <si>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</si>
  <si>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</si>
  <si>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Veuillez noter que les jeux doivent cependant satisfaire aux critères d'admissibilité d'un produit multimédia interactif numérique et comporter au moins deux des éléments suivants : texte, sons et images.</t>
  </si>
  <si>
    <t>Un jeu numérique admissible développé par une société de jeux numériques admissible ou une société de jeux numériques spécialisée inclut les composantes suivantes, sans toutefois s'y limiter :</t>
  </si>
  <si>
    <t>·         on y joue sur une ou plusieurs plateformes faisant appel à la technologie numérique;</t>
  </si>
  <si>
    <t>·         les utilisateurs y jouent de manière interactive, seuls ou à plusieurs, selon un ensemble de règles de jeu;</t>
  </si>
  <si>
    <t>·         son dénouement est variable et il peut intégrer un certain nombre d'éléments combinés (c.-à-d. narration, représentation visuelle, musique, sons, etc.);</t>
  </si>
  <si>
    <t xml:space="preserve">·         il s'agit d'un jeu interactif pour écran qui devrait être destiné à divertir, mais peut également instruire ou informer, un auditoire grand public (avec comme   </t>
  </si>
  <si>
    <t xml:space="preserve">          caveat le fait que les jeux personnalisés sont susceptibles d'être examinés au cas par cas).</t>
  </si>
  <si>
    <t xml:space="preserve">Société requérante : </t>
  </si>
  <si>
    <t xml:space="preserve">    période de 36 mois ne doit pas être inférieur à 1 million par jeu.</t>
  </si>
  <si>
    <t>Nom du pigiste (rémunérés par la société requérante ou par la société remplacée admissible uniquement)</t>
  </si>
  <si>
    <t>Date de début du travail jj/mmm/aaaa</t>
  </si>
  <si>
    <t>Date de fin du travail jj/mmm/aaaa</t>
  </si>
  <si>
    <t xml:space="preserve">Date de renseignement du barème (jj/mmm/aaaa) : </t>
  </si>
  <si>
    <t xml:space="preserve">Veuillez noter que les types de dépenses de main-d'œuvre suivants ne sont pas admissibles aux termes de l'article 93.1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</si>
  <si>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</si>
  <si>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</si>
  <si>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</si>
  <si>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</si>
  <si>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</si>
  <si>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</si>
  <si>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</si>
  <si>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</si>
  <si>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</si>
  <si>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</si>
  <si>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CALCUL DU SEUIL DE 1 MILLION DE DOLLARS DE DÉPENSES DE MAIN-D'ŒUVRE</t>
  </si>
  <si>
    <t>DE LA SOCIÉTÉ DE JEUX NUMÉRIQUES ADMISSIBLE (ARTICLE 93.1)†</t>
  </si>
  <si>
    <t>Dépenses et montants de</t>
  </si>
  <si>
    <t>main-d'œuvre autorisés</t>
  </si>
  <si>
    <t>Somme des dépenses salariales autorisées (d'après le présent barème des coûts)</t>
  </si>
  <si>
    <t>Somme des dépenses de rémunération autorisées (d'après le présent barème des coûts)</t>
  </si>
  <si>
    <t xml:space="preserve">† Ce barème est un guide visant à aider les auteurs de demande à déterminer s'ils atteignent le seuil de 1 million de dollars de dépenses de main-d'œuvre. La SODIMO effectue ses propres calculs relatifs à ce seuil sur la base des documents transmis et des dépenses autorisées. </t>
  </si>
  <si>
    <t>Critères d'un jeu numérique admissible selon la page 14 des lignes directrices du CIOPMIN :</t>
  </si>
  <si>
    <r>
      <t xml:space="preserve">Cette feuille de calcul a pour but de vous aider à évaluer les dépenses de main-d’oeuvre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</si>
  <si>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SEUIL DE 1 M$ DE DÉPENSES DE MAIN-D'ŒUVRE ATTEINT?</t>
  </si>
  <si>
    <t>Société rémunérée (s'il y a lieu)</t>
  </si>
  <si>
    <t xml:space="preserve">TOTAL DES DÉPENSES DE MAIN-D'ŒUVRE ADMISSIBLES LIÉES AU DÉVELOPPEMENT ENGAGÉES AU COURS DE L'ANNÉE D'IMPOSITION  : </t>
  </si>
</sst>
</file>

<file path=xl/styles.xml><?xml version="1.0" encoding="utf-8"?>
<styleSheet xmlns="http://schemas.openxmlformats.org/spreadsheetml/2006/main">
  <numFmts count="8">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yy;@"/>
    <numFmt numFmtId="169" formatCode="[$-409]d\-mmm\-yy;@"/>
    <numFmt numFmtId="170" formatCode="[$-C0C]d\ mmm\ yyyy;@"/>
  </numFmts>
  <fonts count="31">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i/>
      <sz val="11"/>
      <color indexed="8"/>
      <name val="Calibri"/>
      <family val="2"/>
    </font>
    <font>
      <sz val="11"/>
      <color theme="1"/>
      <name val="Calibri"/>
      <family val="2"/>
      <scheme val="minor"/>
    </font>
    <font>
      <sz val="10"/>
      <color theme="1"/>
      <name val="Tahoma"/>
      <family val="2"/>
    </font>
    <font>
      <b/>
      <sz val="11"/>
      <color indexed="8"/>
      <name val="Calibri"/>
      <family val="2"/>
    </font>
    <font>
      <b/>
      <sz val="12"/>
      <name val="Calibri"/>
      <family val="2"/>
    </font>
    <font>
      <sz val="11"/>
      <name val="Calibri"/>
      <family val="2"/>
    </font>
    <font>
      <b/>
      <sz val="9"/>
      <name val="Calibri"/>
      <family val="2"/>
    </font>
    <font>
      <sz val="9"/>
      <name val="Calibri"/>
      <family val="2"/>
    </font>
    <font>
      <b/>
      <sz val="10"/>
      <name val="Calibri"/>
      <family val="2"/>
    </font>
    <font>
      <b/>
      <sz val="9"/>
      <color theme="0"/>
      <name val="Calibri"/>
      <family val="2"/>
    </font>
  </fonts>
  <fills count="19">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indexed="42"/>
        <bgColor indexed="64"/>
      </patternFill>
    </fill>
    <fill>
      <patternFill patternType="solid">
        <fgColor rgb="FFFFC000"/>
        <bgColor indexed="64"/>
      </patternFill>
    </fill>
    <fill>
      <patternFill patternType="solid">
        <fgColor rgb="FFFFC000"/>
        <bgColor indexed="8"/>
      </patternFill>
    </fill>
    <fill>
      <patternFill patternType="solid">
        <fgColor theme="0" tint="-0.249977111117893"/>
        <bgColor indexed="64"/>
      </patternFill>
    </fill>
    <fill>
      <patternFill patternType="solid">
        <fgColor theme="1" tint="0.249977111117893"/>
        <bgColor indexed="8"/>
      </patternFill>
    </fill>
    <fill>
      <patternFill patternType="solid">
        <fgColor theme="1" tint="0.14999847407452621"/>
        <bgColor indexed="8"/>
      </patternFill>
    </fill>
    <fill>
      <patternFill patternType="solid">
        <fgColor theme="0" tint="-0.34998626667073579"/>
        <bgColor indexed="8"/>
      </patternFill>
    </fill>
  </fills>
  <borders count="3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8"/>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s>
  <cellStyleXfs count="77">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3" fillId="0" borderId="0"/>
    <xf numFmtId="0" fontId="19" fillId="0" borderId="0"/>
    <xf numFmtId="0" fontId="18" fillId="0" borderId="0"/>
    <xf numFmtId="0" fontId="19" fillId="0" borderId="0"/>
    <xf numFmtId="0" fontId="23" fillId="0" borderId="0"/>
    <xf numFmtId="0" fontId="18" fillId="0" borderId="0"/>
    <xf numFmtId="0" fontId="18"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19" fillId="0" borderId="0"/>
    <xf numFmtId="0" fontId="18"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23" fillId="0" borderId="0"/>
    <xf numFmtId="0" fontId="1" fillId="0" borderId="0"/>
    <xf numFmtId="0" fontId="22" fillId="0" borderId="0"/>
    <xf numFmtId="0" fontId="1" fillId="0" borderId="0"/>
    <xf numFmtId="0" fontId="22" fillId="0" borderId="0"/>
    <xf numFmtId="0" fontId="22" fillId="0" borderId="0"/>
    <xf numFmtId="0" fontId="1" fillId="0" borderId="0"/>
    <xf numFmtId="0" fontId="23" fillId="0" borderId="0"/>
    <xf numFmtId="0" fontId="22" fillId="0" borderId="0"/>
    <xf numFmtId="0" fontId="22" fillId="0" borderId="0"/>
    <xf numFmtId="0" fontId="23"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cellStyleXfs>
  <cellXfs count="150">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6" fillId="0" borderId="0" xfId="0" applyFont="1" applyAlignment="1" applyProtection="1">
      <alignment horizontal="center" vertical="center" wrapText="1"/>
      <protection locked="0"/>
    </xf>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0" borderId="6" xfId="0" applyNumberFormat="1" applyFont="1" applyFill="1" applyBorder="1" applyAlignment="1" applyProtection="1">
      <alignmen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left" wrapText="1"/>
      <protection locked="0"/>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14" fontId="5" fillId="0" borderId="0" xfId="0" applyNumberFormat="1" applyFont="1" applyFill="1" applyAlignment="1" applyProtection="1">
      <alignment horizontal="left" vertical="center"/>
      <protection locked="0"/>
    </xf>
    <xf numFmtId="0" fontId="4" fillId="3" borderId="3" xfId="0" applyFont="1" applyFill="1" applyBorder="1" applyAlignment="1" applyProtection="1">
      <alignment horizontal="right" vertical="center"/>
    </xf>
    <xf numFmtId="0" fontId="20" fillId="7" borderId="0" xfId="0" applyFont="1" applyFill="1" applyAlignment="1">
      <alignment wrapText="1"/>
    </xf>
    <xf numFmtId="0" fontId="4" fillId="0" borderId="0" xfId="0" applyFont="1" applyAlignment="1">
      <alignment horizontal="left"/>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4" fontId="2" fillId="8" borderId="8" xfId="0" applyNumberFormat="1" applyFont="1" applyFill="1" applyBorder="1"/>
    <xf numFmtId="0" fontId="13" fillId="0" borderId="10"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9" fontId="2" fillId="0" borderId="8" xfId="0" applyNumberFormat="1" applyFont="1" applyBorder="1" applyAlignment="1" applyProtection="1">
      <alignment vertical="center" wrapText="1"/>
      <protection locked="0"/>
    </xf>
    <xf numFmtId="9" fontId="2" fillId="0" borderId="3" xfId="0" applyNumberFormat="1" applyFont="1" applyBorder="1" applyAlignment="1" applyProtection="1">
      <alignment vertical="center" wrapText="1"/>
      <protection locked="0"/>
    </xf>
    <xf numFmtId="9" fontId="2" fillId="0" borderId="11" xfId="0" applyNumberFormat="1" applyFont="1" applyBorder="1" applyAlignment="1" applyProtection="1">
      <alignment vertical="center" wrapText="1"/>
      <protection locked="0"/>
    </xf>
    <xf numFmtId="167" fontId="2" fillId="0" borderId="0" xfId="0" applyNumberFormat="1" applyFont="1" applyAlignment="1" applyProtection="1">
      <alignment horizontal="center" vertical="top" wrapText="1"/>
      <protection locked="0"/>
    </xf>
    <xf numFmtId="0" fontId="3" fillId="0" borderId="13" xfId="0" applyFont="1" applyFill="1" applyBorder="1"/>
    <xf numFmtId="0" fontId="3" fillId="0" borderId="0" xfId="0" applyFont="1" applyFill="1" applyBorder="1"/>
    <xf numFmtId="4" fontId="2" fillId="0" borderId="0" xfId="0" applyNumberFormat="1" applyFont="1" applyFill="1" applyBorder="1"/>
    <xf numFmtId="167" fontId="2" fillId="0" borderId="14" xfId="0" applyNumberFormat="1" applyFont="1" applyFill="1" applyBorder="1" applyAlignment="1" applyProtection="1">
      <alignment horizontal="right" vertical="top" wrapText="1"/>
    </xf>
    <xf numFmtId="167" fontId="2" fillId="0" borderId="15" xfId="0" applyNumberFormat="1" applyFont="1" applyFill="1" applyBorder="1" applyAlignment="1" applyProtection="1">
      <alignment horizontal="right" vertical="top" wrapText="1"/>
    </xf>
    <xf numFmtId="0" fontId="2" fillId="0" borderId="0" xfId="0" applyFont="1" applyAlignment="1">
      <alignment vertical="center" wrapText="1"/>
    </xf>
    <xf numFmtId="0" fontId="2" fillId="0" borderId="3" xfId="0" applyFont="1" applyBorder="1" applyAlignment="1" applyProtection="1">
      <alignment vertical="top" wrapText="1"/>
      <protection locked="0"/>
    </xf>
    <xf numFmtId="9" fontId="2" fillId="0" borderId="9" xfId="0" applyNumberFormat="1" applyFont="1" applyBorder="1" applyAlignment="1" applyProtection="1">
      <alignment vertical="top" wrapText="1"/>
      <protection locked="0"/>
    </xf>
    <xf numFmtId="9" fontId="2" fillId="0" borderId="16" xfId="0" applyNumberFormat="1" applyFont="1" applyBorder="1" applyAlignment="1" applyProtection="1">
      <alignment vertical="top" wrapText="1"/>
      <protection locked="0"/>
    </xf>
    <xf numFmtId="0" fontId="2" fillId="0" borderId="0" xfId="0" applyFont="1" applyAlignment="1">
      <alignment vertical="top"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169" fontId="2" fillId="0" borderId="31" xfId="0" applyNumberFormat="1" applyFont="1" applyBorder="1" applyAlignment="1" applyProtection="1">
      <alignment wrapText="1"/>
    </xf>
    <xf numFmtId="0" fontId="4" fillId="7" borderId="0" xfId="0" applyFont="1" applyFill="1" applyAlignment="1">
      <alignment wrapText="1"/>
    </xf>
    <xf numFmtId="0" fontId="2" fillId="0" borderId="0" xfId="0" applyFont="1" applyAlignment="1" applyProtection="1">
      <alignment horizontal="left" indent="4"/>
    </xf>
    <xf numFmtId="0" fontId="2" fillId="0" borderId="0" xfId="0" applyFont="1" applyAlignment="1" applyProtection="1">
      <alignment horizontal="left" vertical="center" wrapText="1" indent="5"/>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170" fontId="5" fillId="0" borderId="0" xfId="0" applyNumberFormat="1" applyFont="1" applyAlignment="1" applyProtection="1">
      <alignment wrapText="1"/>
    </xf>
    <xf numFmtId="167" fontId="2" fillId="5" borderId="1"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7" xfId="0" applyNumberFormat="1" applyFont="1" applyFill="1" applyBorder="1" applyAlignment="1" applyProtection="1">
      <alignment horizontal="right" vertical="center" wrapText="1"/>
    </xf>
    <xf numFmtId="167" fontId="2" fillId="5" borderId="0" xfId="0" applyNumberFormat="1" applyFont="1" applyFill="1" applyBorder="1" applyAlignment="1" applyProtection="1">
      <alignment horizontal="right" vertical="center" wrapText="1"/>
    </xf>
    <xf numFmtId="0" fontId="5" fillId="0" borderId="0" xfId="0" applyNumberFormat="1" applyFont="1" applyAlignment="1" applyProtection="1">
      <alignment horizontal="left" vertical="center" indent="5"/>
    </xf>
    <xf numFmtId="0" fontId="5" fillId="0" borderId="0" xfId="0" applyFont="1" applyAlignment="1" applyProtection="1">
      <alignment horizontal="left" vertical="center" wrapText="1" indent="5"/>
    </xf>
    <xf numFmtId="0" fontId="5" fillId="0" borderId="0" xfId="0" applyFont="1" applyAlignment="1" applyProtection="1">
      <alignment horizontal="left" vertical="center" indent="5"/>
    </xf>
    <xf numFmtId="0" fontId="5" fillId="0" borderId="0" xfId="0" applyFont="1" applyAlignment="1" applyProtection="1">
      <alignment horizontal="left" indent="4"/>
    </xf>
    <xf numFmtId="0" fontId="2" fillId="13" borderId="0" xfId="0" applyFont="1" applyFill="1" applyAlignment="1" applyProtection="1">
      <alignment vertical="top" wrapText="1"/>
      <protection locked="0"/>
    </xf>
    <xf numFmtId="0" fontId="6" fillId="0" borderId="0" xfId="0" applyFont="1" applyFill="1" applyAlignment="1" applyProtection="1">
      <alignment horizontal="right" vertical="center"/>
    </xf>
    <xf numFmtId="165" fontId="5" fillId="0" borderId="0" xfId="0" applyNumberFormat="1" applyFont="1" applyFill="1" applyAlignment="1" applyProtection="1">
      <alignment horizontal="center" vertical="center" wrapText="1"/>
      <protection locked="0"/>
    </xf>
    <xf numFmtId="0" fontId="27" fillId="0" borderId="10" xfId="0" applyFont="1" applyFill="1" applyBorder="1"/>
    <xf numFmtId="0" fontId="27" fillId="0" borderId="8" xfId="0" applyFont="1" applyFill="1" applyBorder="1"/>
    <xf numFmtId="4" fontId="28" fillId="0" borderId="8" xfId="0" applyNumberFormat="1" applyFont="1" applyFill="1" applyBorder="1"/>
    <xf numFmtId="0" fontId="3" fillId="15" borderId="10" xfId="0" applyFont="1" applyFill="1" applyBorder="1" applyAlignment="1">
      <alignment horizontal="left"/>
    </xf>
    <xf numFmtId="0" fontId="3" fillId="15" borderId="8" xfId="0" applyFont="1" applyFill="1" applyBorder="1" applyAlignment="1">
      <alignment horizontal="left"/>
    </xf>
    <xf numFmtId="0" fontId="27" fillId="14" borderId="17" xfId="0" applyFont="1" applyFill="1" applyBorder="1" applyAlignment="1">
      <alignment horizontal="right" vertical="center"/>
    </xf>
    <xf numFmtId="0" fontId="30" fillId="7" borderId="0" xfId="0" applyFont="1" applyFill="1" applyAlignment="1">
      <alignment wrapText="1"/>
    </xf>
    <xf numFmtId="0" fontId="30" fillId="16" borderId="0" xfId="0" applyFont="1" applyFill="1" applyAlignment="1">
      <alignment wrapText="1"/>
    </xf>
    <xf numFmtId="0" fontId="30" fillId="17" borderId="0" xfId="0" applyFont="1" applyFill="1" applyAlignment="1">
      <alignment wrapText="1"/>
    </xf>
    <xf numFmtId="0" fontId="2" fillId="0" borderId="32" xfId="0" applyFont="1" applyFill="1" applyBorder="1" applyAlignment="1" applyProtection="1">
      <alignment wrapText="1"/>
    </xf>
    <xf numFmtId="0" fontId="24" fillId="0" borderId="30" xfId="0" applyFont="1" applyFill="1" applyBorder="1" applyAlignment="1" applyProtection="1">
      <alignment horizontal="right" vertical="center"/>
    </xf>
    <xf numFmtId="0" fontId="24" fillId="0" borderId="0" xfId="0" applyFont="1" applyFill="1" applyAlignment="1" applyProtection="1"/>
    <xf numFmtId="0" fontId="1" fillId="0" borderId="0" xfId="0" applyFont="1" applyFill="1" applyAlignment="1" applyProtection="1"/>
    <xf numFmtId="0" fontId="2" fillId="6" borderId="18" xfId="0" applyFont="1" applyFill="1" applyBorder="1" applyAlignment="1" applyProtection="1">
      <alignment horizontal="left" vertical="center" wrapText="1"/>
    </xf>
    <xf numFmtId="0" fontId="2" fillId="6" borderId="9" xfId="0" applyFont="1" applyFill="1" applyBorder="1" applyAlignment="1" applyProtection="1">
      <alignment horizontal="left" vertical="center" wrapText="1"/>
    </xf>
    <xf numFmtId="0" fontId="2" fillId="6" borderId="33" xfId="0" applyFont="1" applyFill="1" applyBorder="1" applyAlignment="1" applyProtection="1">
      <alignment horizontal="left" vertical="center" wrapText="1"/>
    </xf>
    <xf numFmtId="0" fontId="12" fillId="0" borderId="0" xfId="0" applyFont="1" applyAlignment="1">
      <alignment horizontal="left" vertical="center" wrapText="1"/>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2" fillId="6" borderId="10"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indent="5"/>
    </xf>
    <xf numFmtId="0" fontId="29" fillId="0" borderId="0" xfId="0" applyFont="1" applyFill="1" applyAlignment="1" applyProtection="1">
      <alignment horizontal="left" vertical="center" wrapText="1"/>
      <protection locked="0"/>
    </xf>
    <xf numFmtId="0" fontId="6" fillId="12" borderId="0" xfId="0" applyFont="1" applyFill="1" applyAlignment="1">
      <alignment horizontal="left"/>
    </xf>
    <xf numFmtId="0" fontId="10" fillId="5" borderId="0" xfId="0" applyFont="1" applyFill="1" applyAlignment="1">
      <alignment horizontal="center" vertical="center" wrapText="1"/>
    </xf>
    <xf numFmtId="0" fontId="21" fillId="5" borderId="0" xfId="0" applyFont="1" applyFill="1" applyAlignment="1">
      <alignment horizontal="center" vertical="center" wrapText="1"/>
    </xf>
    <xf numFmtId="0" fontId="21" fillId="5" borderId="20" xfId="0" applyFont="1" applyFill="1" applyBorder="1" applyAlignment="1">
      <alignment horizontal="center" vertical="center" wrapText="1"/>
    </xf>
    <xf numFmtId="167" fontId="2" fillId="11" borderId="21" xfId="0" applyNumberFormat="1" applyFont="1" applyFill="1" applyBorder="1" applyAlignment="1">
      <alignment horizontal="right" vertical="center" wrapText="1"/>
    </xf>
    <xf numFmtId="0" fontId="0" fillId="0" borderId="22" xfId="0" applyBorder="1" applyAlignment="1">
      <alignment horizontal="right" vertical="center" wrapText="1"/>
    </xf>
    <xf numFmtId="167" fontId="2" fillId="11" borderId="21" xfId="0" applyNumberFormat="1" applyFont="1" applyFill="1" applyBorder="1" applyAlignment="1">
      <alignment horizontal="right" vertical="top" wrapText="1"/>
    </xf>
    <xf numFmtId="167" fontId="2" fillId="11" borderId="23" xfId="0" applyNumberFormat="1" applyFont="1" applyFill="1" applyBorder="1" applyAlignment="1">
      <alignment horizontal="right" vertical="top" wrapText="1"/>
    </xf>
    <xf numFmtId="0" fontId="25" fillId="9" borderId="24" xfId="0" applyFont="1" applyFill="1" applyBorder="1" applyAlignment="1">
      <alignment horizontal="left" vertical="center" wrapText="1"/>
    </xf>
    <xf numFmtId="0" fontId="26" fillId="0" borderId="25" xfId="0" applyFont="1" applyBorder="1" applyAlignment="1">
      <alignment horizontal="left" vertical="center" wrapText="1"/>
    </xf>
    <xf numFmtId="0" fontId="27" fillId="9" borderId="20" xfId="0" applyFont="1" applyFill="1" applyBorder="1" applyAlignment="1">
      <alignment horizontal="center" wrapText="1"/>
    </xf>
    <xf numFmtId="0" fontId="27" fillId="9" borderId="26" xfId="0" applyFont="1" applyFill="1" applyBorder="1" applyAlignment="1">
      <alignment horizontal="center" wrapText="1"/>
    </xf>
    <xf numFmtId="167" fontId="2" fillId="11" borderId="27" xfId="0" applyNumberFormat="1" applyFont="1" applyFill="1" applyBorder="1" applyAlignment="1">
      <alignment horizontal="right" vertical="top" wrapText="1"/>
    </xf>
    <xf numFmtId="167" fontId="2" fillId="11" borderId="28" xfId="0" applyNumberFormat="1" applyFont="1" applyFill="1" applyBorder="1" applyAlignment="1">
      <alignment horizontal="right" vertical="top" wrapText="1"/>
    </xf>
    <xf numFmtId="167" fontId="2" fillId="11" borderId="18" xfId="0" applyNumberFormat="1" applyFont="1" applyFill="1" applyBorder="1" applyAlignment="1">
      <alignment horizontal="right" vertical="top" wrapText="1"/>
    </xf>
    <xf numFmtId="167" fontId="2" fillId="11" borderId="12" xfId="0" applyNumberFormat="1" applyFont="1" applyFill="1" applyBorder="1" applyAlignment="1">
      <alignment horizontal="right" vertical="top" wrapText="1"/>
    </xf>
    <xf numFmtId="0" fontId="27" fillId="9" borderId="25" xfId="0" applyFont="1" applyFill="1" applyBorder="1" applyAlignment="1">
      <alignment horizontal="center" wrapText="1"/>
    </xf>
    <xf numFmtId="0" fontId="27" fillId="9" borderId="29" xfId="0" applyFont="1" applyFill="1" applyBorder="1" applyAlignment="1">
      <alignment horizontal="center" wrapText="1"/>
    </xf>
    <xf numFmtId="0" fontId="25" fillId="0" borderId="19"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30" fillId="18" borderId="8" xfId="0" applyFont="1" applyFill="1" applyBorder="1" applyAlignment="1">
      <alignment horizontal="left" vertical="center" wrapText="1"/>
    </xf>
    <xf numFmtId="0" fontId="30" fillId="18" borderId="34" xfId="0" applyFont="1" applyFill="1" applyBorder="1" applyAlignment="1">
      <alignment horizontal="left" vertical="center" wrapText="1"/>
    </xf>
  </cellXfs>
  <cellStyles count="77">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06"/>
  <sheetViews>
    <sheetView view="pageLayout" topLeftCell="A89" zoomScaleNormal="100" workbookViewId="0">
      <selection activeCell="G103" sqref="G103"/>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1.5703125" style="6" customWidth="1"/>
    <col min="7" max="7" width="13.5703125" style="6" customWidth="1"/>
    <col min="8" max="8" width="12.28515625" style="6" customWidth="1"/>
    <col min="9" max="9" width="19.28515625" style="6" customWidth="1"/>
    <col min="10" max="16384" width="9.140625" style="6"/>
  </cols>
  <sheetData>
    <row r="1" spans="1:9" ht="15" customHeight="1">
      <c r="A1" s="111"/>
      <c r="B1" s="112" t="s">
        <v>47</v>
      </c>
      <c r="C1" s="81"/>
      <c r="E1" s="42" t="s">
        <v>6</v>
      </c>
      <c r="F1" s="43"/>
      <c r="G1" s="44"/>
      <c r="H1" s="44"/>
      <c r="I1" s="44"/>
    </row>
    <row r="2" spans="1:9" ht="15" customHeight="1">
      <c r="B2" s="78"/>
      <c r="D2" s="35"/>
      <c r="E2" s="45" t="s">
        <v>7</v>
      </c>
      <c r="F2" s="43"/>
      <c r="G2" s="44"/>
      <c r="H2" s="44"/>
      <c r="I2" s="44"/>
    </row>
    <row r="3" spans="1:9" s="7" customFormat="1" ht="15" customHeight="1">
      <c r="B3" s="78" t="s">
        <v>42</v>
      </c>
      <c r="D3" s="35"/>
      <c r="E3" s="49" t="s">
        <v>9</v>
      </c>
      <c r="F3" s="46"/>
      <c r="G3" s="47"/>
      <c r="H3" s="47"/>
      <c r="I3" s="47"/>
    </row>
    <row r="4" spans="1:9" s="7" customFormat="1" ht="15" customHeight="1">
      <c r="B4" s="78" t="s">
        <v>25</v>
      </c>
      <c r="C4" s="89"/>
      <c r="D4" s="27"/>
      <c r="E4" s="49" t="s">
        <v>8</v>
      </c>
      <c r="F4" s="46"/>
      <c r="G4" s="47"/>
      <c r="H4" s="47"/>
      <c r="I4" s="47"/>
    </row>
    <row r="5" spans="1:9" s="7" customFormat="1" ht="15" customHeight="1">
      <c r="B5" s="78" t="s">
        <v>26</v>
      </c>
      <c r="D5" s="26"/>
      <c r="E5" s="48" t="s">
        <v>12</v>
      </c>
      <c r="F5" s="46"/>
      <c r="G5" s="47"/>
      <c r="H5" s="47"/>
      <c r="I5" s="47"/>
    </row>
    <row r="6" spans="1:9" s="7" customFormat="1" ht="15" customHeight="1">
      <c r="B6" s="78" t="s">
        <v>27</v>
      </c>
      <c r="E6" s="48" t="s">
        <v>11</v>
      </c>
      <c r="F6" s="46"/>
      <c r="G6" s="47"/>
      <c r="H6" s="47"/>
      <c r="I6" s="47"/>
    </row>
    <row r="7" spans="1:9" s="7" customFormat="1" ht="15" customHeight="1">
      <c r="B7" s="78" t="s">
        <v>28</v>
      </c>
      <c r="D7" s="28"/>
      <c r="E7" s="48" t="s">
        <v>10</v>
      </c>
      <c r="F7" s="46"/>
      <c r="G7" s="47"/>
      <c r="H7" s="47"/>
      <c r="I7" s="47"/>
    </row>
    <row r="8" spans="1:9" s="7" customFormat="1" ht="15" customHeight="1">
      <c r="B8" s="78" t="s">
        <v>29</v>
      </c>
      <c r="C8" s="89"/>
      <c r="D8" s="29"/>
      <c r="E8" s="48" t="s">
        <v>31</v>
      </c>
      <c r="F8" s="46"/>
      <c r="G8" s="47"/>
      <c r="H8" s="47"/>
      <c r="I8" s="47"/>
    </row>
    <row r="9" spans="1:9" s="7" customFormat="1" ht="12.75">
      <c r="B9" s="78" t="s">
        <v>30</v>
      </c>
      <c r="C9" s="89"/>
      <c r="D9" s="29"/>
      <c r="E9" s="48" t="s">
        <v>43</v>
      </c>
      <c r="F9" s="46"/>
      <c r="G9" s="47"/>
      <c r="H9" s="47"/>
      <c r="I9" s="47"/>
    </row>
    <row r="10" spans="1:9" s="47" customFormat="1" ht="12.75">
      <c r="B10" s="100"/>
      <c r="D10" s="101"/>
      <c r="E10" s="46"/>
      <c r="F10" s="46"/>
    </row>
    <row r="11" spans="1:9" s="7" customFormat="1" ht="12.75">
      <c r="A11" s="19"/>
      <c r="C11" s="19"/>
      <c r="D11" s="15"/>
      <c r="E11" s="11"/>
      <c r="F11" s="11"/>
    </row>
    <row r="12" spans="1:9" s="20" customFormat="1" ht="29.25" customHeight="1">
      <c r="A12" s="118" t="s">
        <v>67</v>
      </c>
      <c r="B12" s="118"/>
      <c r="C12" s="118"/>
      <c r="D12" s="118"/>
      <c r="E12" s="118"/>
      <c r="F12" s="118"/>
      <c r="G12" s="118"/>
      <c r="H12" s="118"/>
      <c r="I12" s="118"/>
    </row>
    <row r="13" spans="1:9" ht="26.25" customHeight="1">
      <c r="A13" s="80"/>
      <c r="C13" s="80"/>
      <c r="D13" s="18"/>
      <c r="G13" s="119" t="s">
        <v>2</v>
      </c>
      <c r="H13" s="119"/>
      <c r="I13" s="119"/>
    </row>
    <row r="14" spans="1:9" ht="16.5" customHeight="1">
      <c r="A14" s="24" t="s">
        <v>3</v>
      </c>
      <c r="B14" s="16"/>
      <c r="C14" s="16"/>
      <c r="D14" s="16"/>
      <c r="E14" s="16"/>
      <c r="F14" s="16"/>
      <c r="G14" s="120" t="s">
        <v>14</v>
      </c>
      <c r="H14" s="120"/>
      <c r="I14" s="121" t="s">
        <v>15</v>
      </c>
    </row>
    <row r="15" spans="1:9" s="8" customFormat="1" ht="48.75" customHeight="1">
      <c r="A15" s="41" t="s">
        <v>32</v>
      </c>
      <c r="B15" s="41"/>
      <c r="C15" s="41" t="s">
        <v>4</v>
      </c>
      <c r="D15" s="41" t="s">
        <v>5</v>
      </c>
      <c r="E15" s="110" t="s">
        <v>45</v>
      </c>
      <c r="F15" s="108" t="s">
        <v>46</v>
      </c>
      <c r="G15" s="17" t="s">
        <v>14</v>
      </c>
      <c r="H15" s="17" t="s">
        <v>13</v>
      </c>
      <c r="I15" s="121"/>
    </row>
    <row r="16" spans="1:9" ht="12.75" customHeight="1">
      <c r="A16" s="1"/>
      <c r="B16" s="85"/>
      <c r="C16" s="1"/>
      <c r="D16" s="1"/>
      <c r="E16" s="22"/>
      <c r="F16" s="22"/>
      <c r="G16" s="25"/>
      <c r="H16" s="2"/>
      <c r="I16" s="90">
        <f>G16*H16</f>
        <v>0</v>
      </c>
    </row>
    <row r="17" spans="1:9">
      <c r="A17" s="3"/>
      <c r="B17" s="86"/>
      <c r="C17" s="3"/>
      <c r="D17" s="3"/>
      <c r="E17" s="22"/>
      <c r="F17" s="22"/>
      <c r="G17" s="25"/>
      <c r="H17" s="4"/>
      <c r="I17" s="90">
        <f t="shared" ref="I17:I43" si="0">G17*H17</f>
        <v>0</v>
      </c>
    </row>
    <row r="18" spans="1:9">
      <c r="A18" s="3"/>
      <c r="B18" s="86"/>
      <c r="C18" s="3"/>
      <c r="D18" s="3"/>
      <c r="E18" s="22"/>
      <c r="F18" s="22"/>
      <c r="G18" s="25"/>
      <c r="H18" s="4"/>
      <c r="I18" s="90">
        <f t="shared" si="0"/>
        <v>0</v>
      </c>
    </row>
    <row r="19" spans="1:9">
      <c r="A19" s="3"/>
      <c r="B19" s="86"/>
      <c r="C19" s="3"/>
      <c r="D19" s="3"/>
      <c r="E19" s="22"/>
      <c r="F19" s="22"/>
      <c r="G19" s="25"/>
      <c r="H19" s="4"/>
      <c r="I19" s="90">
        <f t="shared" si="0"/>
        <v>0</v>
      </c>
    </row>
    <row r="20" spans="1:9">
      <c r="A20" s="3"/>
      <c r="B20" s="86"/>
      <c r="C20" s="3"/>
      <c r="D20" s="3"/>
      <c r="E20" s="22"/>
      <c r="F20" s="22"/>
      <c r="G20" s="25"/>
      <c r="H20" s="4"/>
      <c r="I20" s="90">
        <f t="shared" si="0"/>
        <v>0</v>
      </c>
    </row>
    <row r="21" spans="1:9">
      <c r="A21" s="3"/>
      <c r="B21" s="86"/>
      <c r="C21" s="3" t="s">
        <v>0</v>
      </c>
      <c r="D21" s="3"/>
      <c r="E21" s="22"/>
      <c r="F21" s="22"/>
      <c r="G21" s="25"/>
      <c r="H21" s="4"/>
      <c r="I21" s="90">
        <f t="shared" si="0"/>
        <v>0</v>
      </c>
    </row>
    <row r="22" spans="1:9">
      <c r="A22" s="3"/>
      <c r="B22" s="86"/>
      <c r="C22" s="3"/>
      <c r="D22" s="3"/>
      <c r="E22" s="22"/>
      <c r="F22" s="22"/>
      <c r="G22" s="25"/>
      <c r="H22" s="4"/>
      <c r="I22" s="90">
        <f t="shared" si="0"/>
        <v>0</v>
      </c>
    </row>
    <row r="23" spans="1:9">
      <c r="A23" s="3"/>
      <c r="B23" s="86"/>
      <c r="C23" s="3"/>
      <c r="D23" s="3"/>
      <c r="E23" s="22"/>
      <c r="F23" s="22"/>
      <c r="G23" s="25"/>
      <c r="H23" s="4"/>
      <c r="I23" s="90">
        <f t="shared" si="0"/>
        <v>0</v>
      </c>
    </row>
    <row r="24" spans="1:9">
      <c r="A24" s="5"/>
      <c r="B24" s="87"/>
      <c r="C24" s="5"/>
      <c r="D24" s="14"/>
      <c r="E24" s="22"/>
      <c r="F24" s="22"/>
      <c r="G24" s="25"/>
      <c r="H24" s="4"/>
      <c r="I24" s="90">
        <f t="shared" si="0"/>
        <v>0</v>
      </c>
    </row>
    <row r="25" spans="1:9">
      <c r="A25" s="5"/>
      <c r="B25" s="87"/>
      <c r="C25" s="5"/>
      <c r="D25" s="3"/>
      <c r="E25" s="22"/>
      <c r="F25" s="22"/>
      <c r="G25" s="25"/>
      <c r="H25" s="4"/>
      <c r="I25" s="90">
        <f t="shared" si="0"/>
        <v>0</v>
      </c>
    </row>
    <row r="26" spans="1:9">
      <c r="A26" s="5"/>
      <c r="B26" s="85"/>
      <c r="C26" s="5"/>
      <c r="D26" s="3"/>
      <c r="E26" s="22"/>
      <c r="F26" s="22"/>
      <c r="G26" s="25"/>
      <c r="H26" s="4"/>
      <c r="I26" s="90">
        <f t="shared" si="0"/>
        <v>0</v>
      </c>
    </row>
    <row r="27" spans="1:9">
      <c r="A27" s="5"/>
      <c r="B27" s="85"/>
      <c r="C27" s="5"/>
      <c r="D27" s="3"/>
      <c r="E27" s="22"/>
      <c r="F27" s="22"/>
      <c r="G27" s="25"/>
      <c r="H27" s="4"/>
      <c r="I27" s="90">
        <f t="shared" si="0"/>
        <v>0</v>
      </c>
    </row>
    <row r="28" spans="1:9">
      <c r="A28" s="5"/>
      <c r="B28" s="85"/>
      <c r="C28" s="5"/>
      <c r="D28" s="3"/>
      <c r="E28" s="22"/>
      <c r="F28" s="22"/>
      <c r="G28" s="25"/>
      <c r="H28" s="4"/>
      <c r="I28" s="90">
        <f t="shared" si="0"/>
        <v>0</v>
      </c>
    </row>
    <row r="29" spans="1:9">
      <c r="A29" s="5"/>
      <c r="B29" s="85"/>
      <c r="C29" s="5"/>
      <c r="D29" s="3"/>
      <c r="E29" s="22"/>
      <c r="F29" s="22"/>
      <c r="G29" s="25"/>
      <c r="H29" s="4"/>
      <c r="I29" s="90">
        <f t="shared" si="0"/>
        <v>0</v>
      </c>
    </row>
    <row r="30" spans="1:9">
      <c r="A30" s="5"/>
      <c r="B30" s="85"/>
      <c r="C30" s="5"/>
      <c r="D30" s="3"/>
      <c r="E30" s="22"/>
      <c r="F30" s="22"/>
      <c r="G30" s="25"/>
      <c r="H30" s="4"/>
      <c r="I30" s="90">
        <f t="shared" si="0"/>
        <v>0</v>
      </c>
    </row>
    <row r="31" spans="1:9">
      <c r="A31" s="5"/>
      <c r="B31" s="85"/>
      <c r="C31" s="5"/>
      <c r="D31" s="3"/>
      <c r="E31" s="22"/>
      <c r="F31" s="22"/>
      <c r="G31" s="25"/>
      <c r="H31" s="4"/>
      <c r="I31" s="90">
        <f t="shared" si="0"/>
        <v>0</v>
      </c>
    </row>
    <row r="32" spans="1:9">
      <c r="A32" s="5"/>
      <c r="B32" s="85"/>
      <c r="C32" s="5"/>
      <c r="D32" s="3"/>
      <c r="E32" s="22"/>
      <c r="F32" s="22"/>
      <c r="G32" s="25"/>
      <c r="H32" s="4"/>
      <c r="I32" s="90">
        <f t="shared" si="0"/>
        <v>0</v>
      </c>
    </row>
    <row r="33" spans="1:9">
      <c r="A33" s="5"/>
      <c r="B33" s="85"/>
      <c r="C33" s="5"/>
      <c r="D33" s="3"/>
      <c r="E33" s="22"/>
      <c r="F33" s="22"/>
      <c r="G33" s="25"/>
      <c r="H33" s="4"/>
      <c r="I33" s="90">
        <f t="shared" si="0"/>
        <v>0</v>
      </c>
    </row>
    <row r="34" spans="1:9">
      <c r="A34" s="5"/>
      <c r="B34" s="85"/>
      <c r="C34" s="5"/>
      <c r="D34" s="3"/>
      <c r="E34" s="22"/>
      <c r="F34" s="22"/>
      <c r="G34" s="25"/>
      <c r="H34" s="4"/>
      <c r="I34" s="90">
        <f t="shared" si="0"/>
        <v>0</v>
      </c>
    </row>
    <row r="35" spans="1:9">
      <c r="A35" s="5"/>
      <c r="B35" s="85"/>
      <c r="C35" s="5"/>
      <c r="D35" s="3"/>
      <c r="E35" s="22"/>
      <c r="F35" s="22"/>
      <c r="G35" s="25"/>
      <c r="H35" s="4"/>
      <c r="I35" s="90">
        <f t="shared" si="0"/>
        <v>0</v>
      </c>
    </row>
    <row r="36" spans="1:9">
      <c r="A36" s="5"/>
      <c r="B36" s="85"/>
      <c r="C36" s="5"/>
      <c r="D36" s="3"/>
      <c r="E36" s="22"/>
      <c r="F36" s="22"/>
      <c r="G36" s="25"/>
      <c r="H36" s="4"/>
      <c r="I36" s="90">
        <f t="shared" si="0"/>
        <v>0</v>
      </c>
    </row>
    <row r="37" spans="1:9">
      <c r="A37" s="5"/>
      <c r="B37" s="85"/>
      <c r="C37" s="5"/>
      <c r="D37" s="3"/>
      <c r="E37" s="22"/>
      <c r="F37" s="22"/>
      <c r="G37" s="25"/>
      <c r="H37" s="4"/>
      <c r="I37" s="90">
        <f t="shared" si="0"/>
        <v>0</v>
      </c>
    </row>
    <row r="38" spans="1:9">
      <c r="A38" s="5"/>
      <c r="B38" s="85"/>
      <c r="C38" s="5"/>
      <c r="D38" s="3"/>
      <c r="E38" s="22"/>
      <c r="F38" s="22"/>
      <c r="G38" s="25"/>
      <c r="H38" s="4"/>
      <c r="I38" s="90">
        <f t="shared" si="0"/>
        <v>0</v>
      </c>
    </row>
    <row r="39" spans="1:9">
      <c r="A39" s="5"/>
      <c r="B39" s="85"/>
      <c r="C39" s="5"/>
      <c r="D39" s="3"/>
      <c r="E39" s="22"/>
      <c r="F39" s="22"/>
      <c r="G39" s="25"/>
      <c r="H39" s="4"/>
      <c r="I39" s="90">
        <f t="shared" si="0"/>
        <v>0</v>
      </c>
    </row>
    <row r="40" spans="1:9">
      <c r="A40" s="5"/>
      <c r="B40" s="85"/>
      <c r="C40" s="5"/>
      <c r="D40" s="3"/>
      <c r="E40" s="22"/>
      <c r="F40" s="22"/>
      <c r="G40" s="25"/>
      <c r="H40" s="4"/>
      <c r="I40" s="90">
        <f>G40*H40</f>
        <v>0</v>
      </c>
    </row>
    <row r="41" spans="1:9">
      <c r="A41" s="5"/>
      <c r="B41" s="85"/>
      <c r="C41" s="5"/>
      <c r="D41" s="3"/>
      <c r="E41" s="22"/>
      <c r="F41" s="22"/>
      <c r="G41" s="25"/>
      <c r="H41" s="4"/>
      <c r="I41" s="90">
        <f t="shared" si="0"/>
        <v>0</v>
      </c>
    </row>
    <row r="42" spans="1:9">
      <c r="A42" s="3"/>
      <c r="B42" s="85"/>
      <c r="C42" s="3"/>
      <c r="D42" s="3"/>
      <c r="E42" s="22"/>
      <c r="F42" s="22"/>
      <c r="G42" s="25"/>
      <c r="H42" s="4"/>
      <c r="I42" s="90">
        <f t="shared" si="0"/>
        <v>0</v>
      </c>
    </row>
    <row r="43" spans="1:9" ht="12.75" thickBot="1">
      <c r="A43" s="3"/>
      <c r="B43" s="85"/>
      <c r="C43" s="3"/>
      <c r="D43" s="3"/>
      <c r="E43" s="22"/>
      <c r="F43" s="22"/>
      <c r="G43" s="39"/>
      <c r="H43" s="4"/>
      <c r="I43" s="91">
        <f t="shared" si="0"/>
        <v>0</v>
      </c>
    </row>
    <row r="44" spans="1:9" ht="15.75" customHeight="1" thickTop="1" thickBot="1">
      <c r="A44" s="34"/>
      <c r="B44" s="34"/>
      <c r="C44" s="34"/>
      <c r="D44" s="34"/>
      <c r="E44" s="34"/>
      <c r="F44" s="50" t="s">
        <v>16</v>
      </c>
      <c r="G44" s="23">
        <f>SUM(G16:G43)</f>
        <v>0</v>
      </c>
      <c r="H44" s="40"/>
      <c r="I44" s="23">
        <f>SUM(I16:I43)</f>
        <v>0</v>
      </c>
    </row>
    <row r="45" spans="1:9" ht="13.5" thickTop="1">
      <c r="A45" s="38"/>
      <c r="C45" s="38"/>
      <c r="D45" s="38"/>
      <c r="E45" s="38"/>
      <c r="F45" s="38"/>
      <c r="G45" s="38"/>
      <c r="H45" s="38"/>
      <c r="I45" s="38"/>
    </row>
    <row r="46" spans="1:9" ht="16.5" customHeight="1">
      <c r="A46" s="36" t="s">
        <v>17</v>
      </c>
      <c r="B46" s="94" t="str">
        <f>IF(ISBLANK('93.1 Jeu numérique admissible'!$C$5),"",'93.1 Jeu numérique admissible'!$C$5)</f>
        <v/>
      </c>
      <c r="E46" s="9"/>
      <c r="F46" s="9"/>
      <c r="G46" s="119" t="s">
        <v>2</v>
      </c>
      <c r="H46" s="119"/>
      <c r="I46" s="119"/>
    </row>
    <row r="47" spans="1:9" ht="13.5" customHeight="1">
      <c r="A47" s="36"/>
      <c r="C47" s="37"/>
      <c r="E47" s="9"/>
      <c r="F47" s="9"/>
      <c r="G47" s="119"/>
      <c r="H47" s="119"/>
      <c r="I47" s="119"/>
    </row>
    <row r="48" spans="1:9" ht="16.5" customHeight="1">
      <c r="A48" s="88" t="s">
        <v>24</v>
      </c>
      <c r="B48" s="79"/>
      <c r="C48" s="79"/>
      <c r="D48" s="79"/>
      <c r="E48" s="79"/>
      <c r="F48" s="79"/>
      <c r="G48" s="120" t="s">
        <v>14</v>
      </c>
      <c r="H48" s="120"/>
      <c r="I48" s="122" t="s">
        <v>20</v>
      </c>
    </row>
    <row r="49" spans="1:9" ht="48">
      <c r="A49" s="82" t="s">
        <v>44</v>
      </c>
      <c r="B49" s="109" t="s">
        <v>69</v>
      </c>
      <c r="C49" s="51" t="s">
        <v>4</v>
      </c>
      <c r="D49" s="51" t="s">
        <v>18</v>
      </c>
      <c r="E49" s="108" t="s">
        <v>45</v>
      </c>
      <c r="F49" s="108" t="s">
        <v>46</v>
      </c>
      <c r="G49" s="17" t="s">
        <v>14</v>
      </c>
      <c r="H49" s="17" t="s">
        <v>13</v>
      </c>
      <c r="I49" s="122"/>
    </row>
    <row r="50" spans="1:9" s="21" customFormat="1" ht="33" customHeight="1">
      <c r="A50" s="123" t="s">
        <v>19</v>
      </c>
      <c r="B50" s="124"/>
      <c r="C50" s="124"/>
      <c r="D50" s="124"/>
      <c r="E50" s="124"/>
      <c r="F50" s="124"/>
      <c r="G50" s="124"/>
      <c r="H50" s="124"/>
      <c r="I50" s="124"/>
    </row>
    <row r="51" spans="1:9">
      <c r="A51" s="3"/>
      <c r="B51" s="3"/>
      <c r="C51" s="3"/>
      <c r="D51" s="3"/>
      <c r="E51" s="22"/>
      <c r="F51" s="22"/>
      <c r="G51" s="25"/>
      <c r="H51" s="4"/>
      <c r="I51" s="92">
        <f>G51*H51</f>
        <v>0</v>
      </c>
    </row>
    <row r="52" spans="1:9">
      <c r="A52" s="3"/>
      <c r="B52" s="3"/>
      <c r="C52" s="3"/>
      <c r="D52" s="3"/>
      <c r="E52" s="22"/>
      <c r="F52" s="22"/>
      <c r="G52" s="25"/>
      <c r="H52" s="4"/>
      <c r="I52" s="92">
        <f t="shared" ref="I52:I69" si="1">G52*H52</f>
        <v>0</v>
      </c>
    </row>
    <row r="53" spans="1:9">
      <c r="A53" s="3"/>
      <c r="B53" s="3"/>
      <c r="C53" s="3"/>
      <c r="D53" s="3"/>
      <c r="E53" s="22"/>
      <c r="F53" s="22"/>
      <c r="G53" s="25"/>
      <c r="H53" s="4"/>
      <c r="I53" s="92">
        <f t="shared" si="1"/>
        <v>0</v>
      </c>
    </row>
    <row r="54" spans="1:9">
      <c r="A54" s="3"/>
      <c r="B54" s="3"/>
      <c r="C54" s="3"/>
      <c r="D54" s="3"/>
      <c r="E54" s="22"/>
      <c r="F54" s="22"/>
      <c r="G54" s="25"/>
      <c r="H54" s="4"/>
      <c r="I54" s="92">
        <f t="shared" si="1"/>
        <v>0</v>
      </c>
    </row>
    <row r="55" spans="1:9">
      <c r="A55" s="3"/>
      <c r="B55" s="3"/>
      <c r="C55" s="3"/>
      <c r="D55" s="3"/>
      <c r="E55" s="22"/>
      <c r="F55" s="22"/>
      <c r="G55" s="25"/>
      <c r="H55" s="4"/>
      <c r="I55" s="92">
        <f t="shared" si="1"/>
        <v>0</v>
      </c>
    </row>
    <row r="56" spans="1:9">
      <c r="A56" s="3"/>
      <c r="B56" s="3"/>
      <c r="C56" s="3"/>
      <c r="D56" s="3"/>
      <c r="E56" s="22"/>
      <c r="F56" s="22"/>
      <c r="G56" s="25"/>
      <c r="H56" s="4"/>
      <c r="I56" s="92">
        <f t="shared" si="1"/>
        <v>0</v>
      </c>
    </row>
    <row r="57" spans="1:9">
      <c r="A57" s="3"/>
      <c r="B57" s="3"/>
      <c r="C57" s="3"/>
      <c r="D57" s="3"/>
      <c r="E57" s="22"/>
      <c r="F57" s="22"/>
      <c r="G57" s="25"/>
      <c r="H57" s="4"/>
      <c r="I57" s="92">
        <f t="shared" si="1"/>
        <v>0</v>
      </c>
    </row>
    <row r="58" spans="1:9">
      <c r="A58" s="3"/>
      <c r="B58" s="3"/>
      <c r="C58" s="3"/>
      <c r="D58" s="3"/>
      <c r="E58" s="22"/>
      <c r="F58" s="22"/>
      <c r="G58" s="25"/>
      <c r="H58" s="4"/>
      <c r="I58" s="92">
        <f t="shared" si="1"/>
        <v>0</v>
      </c>
    </row>
    <row r="59" spans="1:9">
      <c r="A59" s="3"/>
      <c r="B59" s="3"/>
      <c r="C59" s="3"/>
      <c r="D59" s="3"/>
      <c r="E59" s="22"/>
      <c r="F59" s="22"/>
      <c r="G59" s="25"/>
      <c r="H59" s="4"/>
      <c r="I59" s="92">
        <f t="shared" si="1"/>
        <v>0</v>
      </c>
    </row>
    <row r="60" spans="1:9">
      <c r="A60" s="3"/>
      <c r="B60" s="3"/>
      <c r="C60" s="3"/>
      <c r="D60" s="3"/>
      <c r="E60" s="22"/>
      <c r="F60" s="22"/>
      <c r="G60" s="25"/>
      <c r="H60" s="4"/>
      <c r="I60" s="92">
        <f>G60*H60</f>
        <v>0</v>
      </c>
    </row>
    <row r="61" spans="1:9">
      <c r="A61" s="3"/>
      <c r="B61" s="3"/>
      <c r="C61" s="3"/>
      <c r="D61" s="3"/>
      <c r="E61" s="22"/>
      <c r="F61" s="22"/>
      <c r="G61" s="25"/>
      <c r="H61" s="4"/>
      <c r="I61" s="92">
        <f>G61*H61</f>
        <v>0</v>
      </c>
    </row>
    <row r="62" spans="1:9">
      <c r="A62" s="5"/>
      <c r="B62" s="5"/>
      <c r="C62" s="5"/>
      <c r="D62" s="3"/>
      <c r="E62" s="22"/>
      <c r="F62" s="22"/>
      <c r="G62" s="25"/>
      <c r="H62" s="4"/>
      <c r="I62" s="92">
        <f>G62*H62</f>
        <v>0</v>
      </c>
    </row>
    <row r="63" spans="1:9">
      <c r="A63" s="3"/>
      <c r="B63" s="3"/>
      <c r="C63" s="3"/>
      <c r="D63" s="3"/>
      <c r="E63" s="22"/>
      <c r="F63" s="22"/>
      <c r="G63" s="25"/>
      <c r="H63" s="4"/>
      <c r="I63" s="92">
        <f t="shared" si="1"/>
        <v>0</v>
      </c>
    </row>
    <row r="64" spans="1:9">
      <c r="A64" s="3"/>
      <c r="B64" s="3"/>
      <c r="C64" s="3"/>
      <c r="D64" s="3"/>
      <c r="E64" s="22"/>
      <c r="F64" s="22"/>
      <c r="G64" s="25"/>
      <c r="H64" s="4"/>
      <c r="I64" s="92">
        <f t="shared" si="1"/>
        <v>0</v>
      </c>
    </row>
    <row r="65" spans="1:9">
      <c r="A65" s="3"/>
      <c r="B65" s="3"/>
      <c r="C65" s="3"/>
      <c r="D65" s="3"/>
      <c r="E65" s="22"/>
      <c r="F65" s="22"/>
      <c r="G65" s="25"/>
      <c r="H65" s="4"/>
      <c r="I65" s="92">
        <f t="shared" si="1"/>
        <v>0</v>
      </c>
    </row>
    <row r="66" spans="1:9">
      <c r="A66" s="5"/>
      <c r="B66" s="5"/>
      <c r="C66" s="5"/>
      <c r="D66" s="3"/>
      <c r="E66" s="22"/>
      <c r="F66" s="22"/>
      <c r="G66" s="25"/>
      <c r="H66" s="4"/>
      <c r="I66" s="92">
        <f t="shared" si="1"/>
        <v>0</v>
      </c>
    </row>
    <row r="67" spans="1:9">
      <c r="A67" s="5"/>
      <c r="B67" s="5"/>
      <c r="C67" s="5"/>
      <c r="D67" s="3"/>
      <c r="E67" s="22"/>
      <c r="F67" s="22"/>
      <c r="G67" s="25"/>
      <c r="H67" s="4"/>
      <c r="I67" s="92">
        <f t="shared" si="1"/>
        <v>0</v>
      </c>
    </row>
    <row r="68" spans="1:9">
      <c r="A68" s="5"/>
      <c r="B68" s="5"/>
      <c r="C68" s="5"/>
      <c r="D68" s="3"/>
      <c r="E68" s="22"/>
      <c r="F68" s="22"/>
      <c r="G68" s="25"/>
      <c r="H68" s="4"/>
      <c r="I68" s="92">
        <f t="shared" si="1"/>
        <v>0</v>
      </c>
    </row>
    <row r="69" spans="1:9">
      <c r="A69" s="5"/>
      <c r="B69" s="5"/>
      <c r="C69" s="5"/>
      <c r="D69" s="3"/>
      <c r="E69" s="22"/>
      <c r="F69" s="22"/>
      <c r="G69" s="25"/>
      <c r="H69" s="4"/>
      <c r="I69" s="92">
        <f t="shared" si="1"/>
        <v>0</v>
      </c>
    </row>
    <row r="70" spans="1:9" s="21" customFormat="1" ht="33.75" customHeight="1">
      <c r="A70" s="115" t="s">
        <v>21</v>
      </c>
      <c r="B70" s="116"/>
      <c r="C70" s="116"/>
      <c r="D70" s="116"/>
      <c r="E70" s="116"/>
      <c r="F70" s="116"/>
      <c r="G70" s="116"/>
      <c r="H70" s="116"/>
      <c r="I70" s="116"/>
    </row>
    <row r="71" spans="1:9">
      <c r="A71" s="3"/>
      <c r="B71" s="3"/>
      <c r="C71" s="3"/>
      <c r="D71" s="3"/>
      <c r="E71" s="22"/>
      <c r="F71" s="22"/>
      <c r="G71" s="25"/>
      <c r="H71" s="4"/>
      <c r="I71" s="92">
        <f>G71*H71</f>
        <v>0</v>
      </c>
    </row>
    <row r="72" spans="1:9">
      <c r="A72" s="5"/>
      <c r="B72" s="5"/>
      <c r="C72" s="5"/>
      <c r="D72" s="3"/>
      <c r="E72" s="22"/>
      <c r="F72" s="22"/>
      <c r="G72" s="25"/>
      <c r="H72" s="4"/>
      <c r="I72" s="92">
        <f t="shared" ref="I72:I83" si="2">G72*H72</f>
        <v>0</v>
      </c>
    </row>
    <row r="73" spans="1:9">
      <c r="A73" s="5"/>
      <c r="B73" s="5"/>
      <c r="C73" s="5"/>
      <c r="D73" s="3"/>
      <c r="E73" s="22"/>
      <c r="F73" s="22"/>
      <c r="G73" s="25"/>
      <c r="H73" s="4"/>
      <c r="I73" s="92">
        <f t="shared" si="2"/>
        <v>0</v>
      </c>
    </row>
    <row r="74" spans="1:9">
      <c r="A74" s="5"/>
      <c r="B74" s="5"/>
      <c r="C74" s="5"/>
      <c r="D74" s="3"/>
      <c r="E74" s="22"/>
      <c r="F74" s="22"/>
      <c r="G74" s="25"/>
      <c r="H74" s="4"/>
      <c r="I74" s="92">
        <f t="shared" si="2"/>
        <v>0</v>
      </c>
    </row>
    <row r="75" spans="1:9">
      <c r="A75" s="5"/>
      <c r="B75" s="5"/>
      <c r="C75" s="5"/>
      <c r="D75" s="3"/>
      <c r="E75" s="22"/>
      <c r="F75" s="22"/>
      <c r="G75" s="25"/>
      <c r="H75" s="4"/>
      <c r="I75" s="92">
        <f t="shared" si="2"/>
        <v>0</v>
      </c>
    </row>
    <row r="76" spans="1:9">
      <c r="A76" s="5"/>
      <c r="B76" s="5"/>
      <c r="C76" s="5"/>
      <c r="D76" s="3"/>
      <c r="E76" s="22"/>
      <c r="F76" s="22"/>
      <c r="G76" s="25"/>
      <c r="H76" s="4"/>
      <c r="I76" s="92">
        <f t="shared" si="2"/>
        <v>0</v>
      </c>
    </row>
    <row r="77" spans="1:9">
      <c r="A77" s="5"/>
      <c r="B77" s="5"/>
      <c r="C77" s="5"/>
      <c r="D77" s="3"/>
      <c r="E77" s="22"/>
      <c r="F77" s="22"/>
      <c r="G77" s="25"/>
      <c r="H77" s="4"/>
      <c r="I77" s="92">
        <f t="shared" si="2"/>
        <v>0</v>
      </c>
    </row>
    <row r="78" spans="1:9">
      <c r="A78" s="5"/>
      <c r="B78" s="5"/>
      <c r="C78" s="5"/>
      <c r="D78" s="3"/>
      <c r="E78" s="22"/>
      <c r="F78" s="22"/>
      <c r="G78" s="25"/>
      <c r="H78" s="4"/>
      <c r="I78" s="92">
        <f t="shared" si="2"/>
        <v>0</v>
      </c>
    </row>
    <row r="79" spans="1:9">
      <c r="A79" s="5"/>
      <c r="B79" s="5"/>
      <c r="C79" s="5"/>
      <c r="D79" s="3"/>
      <c r="E79" s="22"/>
      <c r="F79" s="22"/>
      <c r="G79" s="25"/>
      <c r="H79" s="4"/>
      <c r="I79" s="92">
        <f t="shared" si="2"/>
        <v>0</v>
      </c>
    </row>
    <row r="80" spans="1:9">
      <c r="A80" s="3"/>
      <c r="B80" s="3"/>
      <c r="C80" s="3"/>
      <c r="D80" s="3"/>
      <c r="E80" s="22"/>
      <c r="F80" s="22"/>
      <c r="G80" s="25"/>
      <c r="H80" s="4"/>
      <c r="I80" s="92">
        <f t="shared" si="2"/>
        <v>0</v>
      </c>
    </row>
    <row r="81" spans="1:9">
      <c r="A81" s="3"/>
      <c r="B81" s="3"/>
      <c r="C81" s="3"/>
      <c r="D81" s="3"/>
      <c r="E81" s="22"/>
      <c r="F81" s="22"/>
      <c r="G81" s="25"/>
      <c r="H81" s="4"/>
      <c r="I81" s="92">
        <f t="shared" si="2"/>
        <v>0</v>
      </c>
    </row>
    <row r="82" spans="1:9">
      <c r="A82" s="3"/>
      <c r="B82" s="3"/>
      <c r="C82" s="3"/>
      <c r="D82" s="3"/>
      <c r="E82" s="22"/>
      <c r="F82" s="22"/>
      <c r="G82" s="25"/>
      <c r="H82" s="4"/>
      <c r="I82" s="92">
        <f t="shared" si="2"/>
        <v>0</v>
      </c>
    </row>
    <row r="83" spans="1:9">
      <c r="A83" s="3"/>
      <c r="B83" s="3"/>
      <c r="C83" s="3"/>
      <c r="D83" s="3"/>
      <c r="E83" s="22"/>
      <c r="F83" s="22"/>
      <c r="G83" s="25"/>
      <c r="H83" s="4"/>
      <c r="I83" s="92">
        <f t="shared" si="2"/>
        <v>0</v>
      </c>
    </row>
    <row r="84" spans="1:9">
      <c r="A84" s="3"/>
      <c r="B84" s="3"/>
      <c r="C84" s="3"/>
      <c r="D84" s="3"/>
      <c r="E84" s="22"/>
      <c r="F84" s="22"/>
      <c r="G84" s="25"/>
      <c r="H84" s="4"/>
      <c r="I84" s="92">
        <f>G84*H84</f>
        <v>0</v>
      </c>
    </row>
    <row r="85" spans="1:9">
      <c r="A85" s="3"/>
      <c r="B85" s="3"/>
      <c r="C85" s="3"/>
      <c r="D85" s="3"/>
      <c r="E85" s="22"/>
      <c r="F85" s="22"/>
      <c r="G85" s="25"/>
      <c r="H85" s="4"/>
      <c r="I85" s="92">
        <f t="shared" ref="I85:I91" si="3">G85*H85</f>
        <v>0</v>
      </c>
    </row>
    <row r="86" spans="1:9">
      <c r="A86" s="3"/>
      <c r="B86" s="3"/>
      <c r="C86" s="3"/>
      <c r="D86" s="3"/>
      <c r="E86" s="22"/>
      <c r="F86" s="22"/>
      <c r="G86" s="25"/>
      <c r="H86" s="4"/>
      <c r="I86" s="92">
        <f t="shared" si="3"/>
        <v>0</v>
      </c>
    </row>
    <row r="87" spans="1:9" ht="12.75" customHeight="1">
      <c r="A87" s="3"/>
      <c r="B87" s="3"/>
      <c r="C87" s="3"/>
      <c r="D87" s="3"/>
      <c r="E87" s="22"/>
      <c r="F87" s="22"/>
      <c r="G87" s="25"/>
      <c r="H87" s="4"/>
      <c r="I87" s="92">
        <f t="shared" si="3"/>
        <v>0</v>
      </c>
    </row>
    <row r="88" spans="1:9">
      <c r="A88" s="5"/>
      <c r="B88" s="5"/>
      <c r="C88" s="5"/>
      <c r="D88" s="3"/>
      <c r="E88" s="22"/>
      <c r="F88" s="22"/>
      <c r="G88" s="25"/>
      <c r="H88" s="4"/>
      <c r="I88" s="92">
        <f t="shared" si="3"/>
        <v>0</v>
      </c>
    </row>
    <row r="89" spans="1:9" s="21" customFormat="1" ht="33.75" customHeight="1">
      <c r="A89" s="115" t="s">
        <v>33</v>
      </c>
      <c r="B89" s="116"/>
      <c r="C89" s="116"/>
      <c r="D89" s="116"/>
      <c r="E89" s="116"/>
      <c r="F89" s="116"/>
      <c r="G89" s="116"/>
      <c r="H89" s="116"/>
      <c r="I89" s="117"/>
    </row>
    <row r="90" spans="1:9">
      <c r="A90" s="3"/>
      <c r="B90" s="3"/>
      <c r="C90" s="3"/>
      <c r="D90" s="3"/>
      <c r="E90" s="22"/>
      <c r="F90" s="22"/>
      <c r="G90" s="25"/>
      <c r="H90" s="4"/>
      <c r="I90" s="92">
        <f t="shared" si="3"/>
        <v>0</v>
      </c>
    </row>
    <row r="91" spans="1:9" ht="12.75" thickBot="1">
      <c r="A91" s="3"/>
      <c r="B91" s="3"/>
      <c r="C91" s="3"/>
      <c r="D91" s="3"/>
      <c r="E91" s="22"/>
      <c r="F91" s="22"/>
      <c r="G91" s="25"/>
      <c r="H91" s="4"/>
      <c r="I91" s="93">
        <f t="shared" si="3"/>
        <v>0</v>
      </c>
    </row>
    <row r="92" spans="1:9" ht="15.75" customHeight="1" thickTop="1" thickBot="1">
      <c r="A92" s="34"/>
      <c r="B92" s="34"/>
      <c r="C92" s="34"/>
      <c r="D92" s="34"/>
      <c r="E92" s="12"/>
      <c r="F92" s="13" t="s">
        <v>22</v>
      </c>
      <c r="G92" s="23">
        <f>SUM(G50:G91)</f>
        <v>0</v>
      </c>
      <c r="H92" s="13"/>
      <c r="I92" s="23">
        <f>SUM(I50:I91)</f>
        <v>0</v>
      </c>
    </row>
    <row r="93" spans="1:9" ht="15.75" customHeight="1" thickTop="1">
      <c r="A93" s="30"/>
      <c r="C93" s="30"/>
      <c r="D93" s="30"/>
      <c r="E93" s="31"/>
      <c r="F93" s="32"/>
      <c r="G93" s="33"/>
      <c r="H93" s="10"/>
      <c r="I93" s="33"/>
    </row>
    <row r="94" spans="1:9" ht="15.75" customHeight="1">
      <c r="A94" s="30"/>
      <c r="C94" s="30"/>
      <c r="D94" s="30"/>
      <c r="E94" s="31"/>
      <c r="F94" s="32"/>
      <c r="G94" s="33"/>
      <c r="H94" s="10"/>
      <c r="I94" s="33"/>
    </row>
    <row r="96" spans="1:9" ht="15">
      <c r="A96" s="113" t="s">
        <v>48</v>
      </c>
      <c r="B96" s="114"/>
      <c r="C96" s="114"/>
      <c r="D96" s="44"/>
      <c r="E96" s="44"/>
    </row>
    <row r="97" spans="1:5" ht="15">
      <c r="A97" s="114"/>
      <c r="B97" s="114"/>
      <c r="C97" s="114"/>
      <c r="D97" s="44"/>
      <c r="E97" s="44"/>
    </row>
    <row r="98" spans="1:5" ht="15">
      <c r="A98" s="114" t="s">
        <v>49</v>
      </c>
      <c r="B98" s="114"/>
      <c r="C98" s="114" t="s">
        <v>50</v>
      </c>
      <c r="D98" s="44"/>
      <c r="E98" s="44"/>
    </row>
    <row r="99" spans="1:5" ht="15">
      <c r="A99" s="114"/>
      <c r="B99" s="114"/>
      <c r="C99" s="114" t="s">
        <v>51</v>
      </c>
      <c r="D99" s="44"/>
      <c r="E99" s="44"/>
    </row>
    <row r="100" spans="1:5" ht="15">
      <c r="A100" s="114"/>
      <c r="B100" s="114"/>
      <c r="C100" s="114" t="s">
        <v>52</v>
      </c>
      <c r="D100" s="44"/>
      <c r="E100" s="44"/>
    </row>
    <row r="101" spans="1:5" ht="15">
      <c r="A101" s="114"/>
      <c r="B101" s="114"/>
      <c r="C101" s="114" t="s">
        <v>53</v>
      </c>
      <c r="D101" s="44"/>
      <c r="E101" s="44"/>
    </row>
    <row r="102" spans="1:5" ht="15">
      <c r="A102" s="114"/>
      <c r="B102" s="114"/>
      <c r="C102" s="114"/>
      <c r="D102" s="44"/>
      <c r="E102" s="44"/>
    </row>
    <row r="103" spans="1:5" ht="15">
      <c r="A103" s="114" t="s">
        <v>54</v>
      </c>
      <c r="B103" s="114"/>
      <c r="C103" s="114" t="s">
        <v>55</v>
      </c>
      <c r="D103" s="44"/>
      <c r="E103" s="44"/>
    </row>
    <row r="104" spans="1:5" ht="15">
      <c r="A104" s="114"/>
      <c r="B104" s="114"/>
      <c r="C104" s="114" t="s">
        <v>56</v>
      </c>
      <c r="D104" s="44"/>
      <c r="E104" s="44"/>
    </row>
    <row r="105" spans="1:5" ht="15">
      <c r="A105" s="114"/>
      <c r="B105" s="114"/>
      <c r="C105" s="114" t="s">
        <v>57</v>
      </c>
      <c r="D105" s="44"/>
      <c r="E105" s="44"/>
    </row>
    <row r="106" spans="1:5" ht="15">
      <c r="A106" s="114"/>
      <c r="B106" s="114"/>
      <c r="C106" s="114" t="s">
        <v>58</v>
      </c>
      <c r="D106" s="44"/>
      <c r="E106" s="44"/>
    </row>
  </sheetData>
  <mergeCells count="10">
    <mergeCell ref="A70:I70"/>
    <mergeCell ref="A89:I89"/>
    <mergeCell ref="A12:I12"/>
    <mergeCell ref="G13:I13"/>
    <mergeCell ref="G14:H14"/>
    <mergeCell ref="I14:I15"/>
    <mergeCell ref="G46:I47"/>
    <mergeCell ref="G48:H48"/>
    <mergeCell ref="I48:I49"/>
    <mergeCell ref="A50:I50"/>
  </mergeCells>
  <phoneticPr fontId="14" type="noConversion"/>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ADMISSIBLE (ARTICLE 93.1)&amp;C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ADMISSIBLE (ARTICLE 93.1)&amp;R&amp;G
</firstHeader>
    <firstFooter>&amp;LSODIMO, juillet 2013&amp;CPage &amp;P de &amp;N&amp;R&amp;F</firstFooter>
  </headerFooter>
  <rowBreaks count="1" manualBreakCount="1">
    <brk id="45" max="16383" man="1"/>
  </rowBreaks>
  <legacyDrawingHF r:id="rId2"/>
</worksheet>
</file>

<file path=xl/worksheets/sheet2.xml><?xml version="1.0" encoding="utf-8"?>
<worksheet xmlns="http://schemas.openxmlformats.org/spreadsheetml/2006/main" xmlns:r="http://schemas.openxmlformats.org/officeDocument/2006/relationships">
  <sheetPr>
    <pageSetUpPr fitToPage="1"/>
  </sheetPr>
  <dimension ref="A2:H34"/>
  <sheetViews>
    <sheetView tabSelected="1" view="pageLayout" zoomScale="145" zoomScaleNormal="100" zoomScalePageLayoutView="145" workbookViewId="0">
      <selection activeCell="A12" sqref="A12:C12"/>
    </sheetView>
  </sheetViews>
  <sheetFormatPr defaultColWidth="9.140625" defaultRowHeight="1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8" ht="15.75">
      <c r="A2" s="55" t="s">
        <v>1</v>
      </c>
      <c r="B2" s="94" t="str">
        <f>IF(ISBLANK('93.1 Jeu numérique admissible'!$C$3),"",'93.1 Jeu numérique admissible'!$C$3)</f>
        <v/>
      </c>
    </row>
    <row r="3" spans="1:8" ht="20.25" customHeight="1">
      <c r="A3" s="52"/>
      <c r="B3" s="52"/>
      <c r="C3" s="52"/>
      <c r="D3" s="129" t="s">
        <v>23</v>
      </c>
      <c r="E3" s="130"/>
      <c r="F3" s="53"/>
      <c r="G3" s="54"/>
      <c r="H3" s="53"/>
    </row>
    <row r="4" spans="1:8" ht="15.75" customHeight="1">
      <c r="A4" s="55" t="s">
        <v>34</v>
      </c>
      <c r="B4" s="94" t="str">
        <f>IF(ISBLANK('93.1 Jeu numérique admissible'!$C$4),"",'93.1 Jeu numérique admissible'!$C$4)</f>
        <v/>
      </c>
      <c r="D4" s="130"/>
      <c r="E4" s="130"/>
    </row>
    <row r="5" spans="1:8" ht="15" customHeight="1">
      <c r="A5" s="54"/>
      <c r="B5" s="56"/>
      <c r="C5" s="57"/>
      <c r="D5" s="131"/>
      <c r="E5" s="131"/>
    </row>
    <row r="6" spans="1:8" ht="15.75" customHeight="1">
      <c r="A6" s="136" t="s">
        <v>59</v>
      </c>
      <c r="B6" s="137"/>
      <c r="C6" s="137"/>
      <c r="D6" s="144" t="s">
        <v>61</v>
      </c>
      <c r="E6" s="145"/>
    </row>
    <row r="7" spans="1:8" ht="15.75" customHeight="1">
      <c r="A7" s="146" t="s">
        <v>60</v>
      </c>
      <c r="B7" s="147"/>
      <c r="C7" s="147"/>
      <c r="D7" s="138" t="s">
        <v>62</v>
      </c>
      <c r="E7" s="139"/>
    </row>
    <row r="8" spans="1:8" ht="12" customHeight="1">
      <c r="A8" s="102" t="s">
        <v>63</v>
      </c>
      <c r="B8" s="103"/>
      <c r="C8" s="104"/>
      <c r="D8" s="140">
        <f>'93.1 Jeu numérique admissible'!$I$44</f>
        <v>0</v>
      </c>
      <c r="E8" s="141"/>
    </row>
    <row r="9" spans="1:8" s="21" customFormat="1" ht="12" customHeight="1">
      <c r="A9" s="59"/>
      <c r="B9" s="60"/>
      <c r="C9" s="61"/>
      <c r="D9" s="62"/>
      <c r="E9" s="63"/>
    </row>
    <row r="10" spans="1:8" ht="12" customHeight="1">
      <c r="A10" s="105" t="s">
        <v>64</v>
      </c>
      <c r="B10" s="106"/>
      <c r="C10" s="58"/>
      <c r="D10" s="142">
        <f>'93.1 Jeu numérique admissible'!$I$92</f>
        <v>0</v>
      </c>
      <c r="E10" s="143"/>
    </row>
    <row r="11" spans="1:8" ht="12.75" customHeight="1" thickBot="1">
      <c r="A11" s="65"/>
      <c r="B11" s="66"/>
      <c r="C11" s="67"/>
      <c r="D11" s="68"/>
      <c r="E11" s="69"/>
      <c r="F11" s="64"/>
      <c r="G11" s="64"/>
      <c r="H11" s="64"/>
    </row>
    <row r="12" spans="1:8" ht="27.75" customHeight="1" thickTop="1" thickBot="1">
      <c r="A12" s="148" t="s">
        <v>70</v>
      </c>
      <c r="B12" s="148"/>
      <c r="C12" s="149"/>
      <c r="D12" s="134">
        <f>(D8+D10)</f>
        <v>0</v>
      </c>
      <c r="E12" s="135"/>
      <c r="F12" s="70"/>
      <c r="G12" s="70"/>
      <c r="H12" s="70"/>
    </row>
    <row r="13" spans="1:8" ht="13.5" thickTop="1" thickBot="1">
      <c r="A13" s="71"/>
      <c r="B13" s="71"/>
      <c r="C13" s="72"/>
      <c r="D13" s="73"/>
      <c r="E13" s="74"/>
    </row>
    <row r="14" spans="1:8" ht="16.5" thickTop="1" thickBot="1">
      <c r="A14" s="75"/>
      <c r="B14" s="99"/>
      <c r="C14" s="107" t="s">
        <v>68</v>
      </c>
      <c r="D14" s="132" t="str">
        <f>IF(D12&lt;1000000,"Non","Oui")</f>
        <v>Non</v>
      </c>
      <c r="E14" s="133"/>
    </row>
    <row r="15" spans="1:8" ht="12.75" thickTop="1">
      <c r="A15" s="75"/>
      <c r="B15" s="54"/>
      <c r="C15" s="54"/>
      <c r="D15" s="54"/>
      <c r="E15" s="54"/>
      <c r="H15" s="76"/>
    </row>
    <row r="16" spans="1:8" ht="41.25" customHeight="1">
      <c r="A16" s="127" t="s">
        <v>65</v>
      </c>
      <c r="B16" s="127"/>
      <c r="C16" s="127"/>
      <c r="D16" s="127"/>
      <c r="E16" s="127"/>
      <c r="H16" s="77"/>
    </row>
    <row r="17" spans="1:8">
      <c r="A17" s="54"/>
      <c r="B17" s="54"/>
      <c r="C17" s="54"/>
      <c r="D17" s="54"/>
      <c r="E17" s="54"/>
      <c r="F17" s="54"/>
      <c r="G17" s="54"/>
      <c r="H17" s="54"/>
    </row>
    <row r="18" spans="1:8">
      <c r="A18" s="54"/>
      <c r="B18" s="54"/>
      <c r="C18" s="54"/>
      <c r="D18" s="54"/>
      <c r="E18" s="54"/>
      <c r="F18" s="54"/>
      <c r="G18" s="54"/>
      <c r="H18" s="54"/>
    </row>
    <row r="19" spans="1:8">
      <c r="A19" s="54"/>
      <c r="B19" s="54"/>
      <c r="C19" s="54"/>
      <c r="D19" s="54"/>
      <c r="E19" s="54"/>
      <c r="F19" s="54"/>
      <c r="G19" s="54"/>
      <c r="H19" s="54"/>
    </row>
    <row r="20" spans="1:8" s="21" customFormat="1">
      <c r="A20" s="54"/>
      <c r="B20" s="54"/>
      <c r="C20" s="54"/>
    </row>
    <row r="21" spans="1:8" ht="12.75">
      <c r="A21" s="128" t="s">
        <v>66</v>
      </c>
      <c r="B21" s="128"/>
      <c r="C21" s="128"/>
      <c r="D21" s="128"/>
      <c r="E21" s="128"/>
      <c r="F21" s="7"/>
      <c r="G21" s="7"/>
      <c r="H21" s="7"/>
    </row>
    <row r="22" spans="1:8" ht="12.75">
      <c r="A22" s="7"/>
      <c r="B22" s="7"/>
      <c r="C22" s="7"/>
      <c r="D22" s="7"/>
      <c r="E22" s="7"/>
      <c r="F22" s="7"/>
      <c r="G22" s="7"/>
      <c r="H22" s="7"/>
    </row>
    <row r="23" spans="1:8" ht="24.75" customHeight="1">
      <c r="A23" s="125" t="s">
        <v>36</v>
      </c>
      <c r="B23" s="125"/>
      <c r="C23" s="125"/>
      <c r="D23" s="125"/>
      <c r="E23" s="125"/>
      <c r="F23" s="125"/>
      <c r="G23" s="125"/>
      <c r="H23" s="125"/>
    </row>
    <row r="24" spans="1:8" ht="12.75">
      <c r="A24" s="7"/>
      <c r="B24" s="7"/>
      <c r="C24" s="7"/>
      <c r="D24" s="7"/>
      <c r="E24" s="7"/>
      <c r="F24" s="7"/>
      <c r="G24" s="7"/>
      <c r="H24" s="7"/>
    </row>
    <row r="25" spans="1:8" s="84" customFormat="1" ht="12" customHeight="1">
      <c r="A25" s="95" t="s">
        <v>37</v>
      </c>
      <c r="B25" s="96"/>
      <c r="C25" s="96"/>
      <c r="D25" s="96"/>
      <c r="E25" s="96"/>
      <c r="F25" s="96"/>
      <c r="G25" s="96"/>
      <c r="H25" s="96"/>
    </row>
    <row r="26" spans="1:8" s="84" customFormat="1" ht="12.75">
      <c r="A26" s="97" t="s">
        <v>38</v>
      </c>
      <c r="B26" s="96"/>
      <c r="C26" s="96"/>
      <c r="D26" s="96"/>
      <c r="E26" s="96"/>
      <c r="F26" s="96"/>
      <c r="G26" s="96"/>
      <c r="H26" s="96"/>
    </row>
    <row r="27" spans="1:8" s="84" customFormat="1" ht="12.75">
      <c r="A27" s="97" t="s">
        <v>39</v>
      </c>
      <c r="B27" s="96"/>
      <c r="C27" s="96"/>
      <c r="D27" s="96"/>
      <c r="E27" s="96"/>
      <c r="F27" s="96"/>
      <c r="G27" s="96"/>
      <c r="H27" s="96"/>
    </row>
    <row r="28" spans="1:8" s="84" customFormat="1" ht="12.75">
      <c r="A28" s="126" t="s">
        <v>40</v>
      </c>
      <c r="B28" s="126"/>
      <c r="C28" s="126"/>
      <c r="D28" s="126"/>
      <c r="E28" s="126"/>
      <c r="F28" s="126"/>
      <c r="G28" s="126"/>
      <c r="H28" s="126"/>
    </row>
    <row r="29" spans="1:8" s="84" customFormat="1" ht="12.75">
      <c r="A29" s="126" t="s">
        <v>41</v>
      </c>
      <c r="B29" s="126"/>
      <c r="C29" s="126"/>
      <c r="D29" s="126"/>
      <c r="E29" s="126"/>
      <c r="F29" s="126"/>
      <c r="G29" s="126"/>
      <c r="H29" s="126"/>
    </row>
    <row r="30" spans="1:8" ht="12.75">
      <c r="A30" s="98"/>
      <c r="B30" s="7"/>
      <c r="C30" s="7"/>
      <c r="D30" s="7"/>
      <c r="E30" s="7"/>
      <c r="F30" s="7"/>
      <c r="G30" s="7"/>
      <c r="H30" s="7"/>
    </row>
    <row r="31" spans="1:8" ht="30.75" customHeight="1">
      <c r="A31" s="125" t="s">
        <v>35</v>
      </c>
      <c r="B31" s="125"/>
      <c r="C31" s="125"/>
      <c r="D31" s="125"/>
      <c r="E31" s="125"/>
      <c r="F31" s="125"/>
      <c r="G31" s="125"/>
      <c r="H31" s="125"/>
    </row>
    <row r="32" spans="1:8">
      <c r="A32" s="83"/>
    </row>
    <row r="33" spans="1:1">
      <c r="A33" s="83"/>
    </row>
    <row r="34" spans="1:1">
      <c r="A34" s="83"/>
    </row>
  </sheetData>
  <mergeCells count="16">
    <mergeCell ref="D3:E5"/>
    <mergeCell ref="D14:E14"/>
    <mergeCell ref="D12:E12"/>
    <mergeCell ref="A6:C6"/>
    <mergeCell ref="D7:E7"/>
    <mergeCell ref="D8:E8"/>
    <mergeCell ref="D10:E10"/>
    <mergeCell ref="D6:E6"/>
    <mergeCell ref="A7:C7"/>
    <mergeCell ref="A12:C12"/>
    <mergeCell ref="A23:H23"/>
    <mergeCell ref="A29:H29"/>
    <mergeCell ref="A31:H31"/>
    <mergeCell ref="A28:H28"/>
    <mergeCell ref="A16:E16"/>
    <mergeCell ref="A21:E21"/>
  </mergeCells>
  <phoneticPr fontId="14" type="noConversion"/>
  <pageMargins left="0.7" right="0.7" top="0.75" bottom="0.50426136363636398" header="0.3" footer="0.3"/>
  <pageSetup scale="97" orientation="landscape" r:id="rId1"/>
  <headerFooter alignWithMargins="0">
    <oddHeader xml:space="preserve">&amp;L&amp;"-,Gras"&amp;10CRÉDIT D'IMPÔT DE L'ONTARIO POUR LES PRODUITS MULTIMÉDIAS INTERACTIFS NUMÉRIQUES (CIOPMIN) – BARÈME DES COÛTS&amp;16
&amp;12JEU NUMÉRIQUE DÉVELOPPÉ PAR UNE SOCIÉTÉ DE JEUX NUMÉRIQUES ADMISSIBLE (ARTICLE 93.1)&amp;C
&amp;R&amp;9&amp;G
</oddHeader>
    <oddFooter>&amp;LSODIMO, juillet 2013&amp;CPage &amp;P de &amp;N&amp;R&amp;A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93.1 Jeu numérique admissible</vt:lpstr>
      <vt:lpstr>Calcul du seuil de dépenses</vt:lpstr>
    </vt:vector>
  </TitlesOfParts>
  <Company>Ontario Media Development Corporation (OMDC)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manya rouben</cp:lastModifiedBy>
  <cp:lastPrinted>2013-07-16T19:24:07Z</cp:lastPrinted>
  <dcterms:created xsi:type="dcterms:W3CDTF">2010-09-09T20:05:46Z</dcterms:created>
  <dcterms:modified xsi:type="dcterms:W3CDTF">2013-08-28T18:51:20Z</dcterms:modified>
</cp:coreProperties>
</file>