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0" windowWidth="15480" windowHeight="11640" activeTab="1"/>
  </bookViews>
  <sheets>
    <sheet name="93.1 Jeu numérique admissible" sheetId="1" r:id="rId1"/>
    <sheet name="Calcul du seuil de dépenses" sheetId="4" r:id="rId2"/>
  </sheets>
  <calcPr calcId="125725"/>
</workbook>
</file>

<file path=xl/calcChain.xml><?xml version="1.0" encoding="utf-8"?>
<calcChain xmlns="http://schemas.openxmlformats.org/spreadsheetml/2006/main">
  <c r="B4" i="4"/>
  <c r="B2"/>
  <c r="B46" i="1" l="1"/>
  <c r="G92"/>
  <c r="I57"/>
  <c r="I58"/>
  <c r="I59"/>
  <c r="G44"/>
  <c r="I75" l="1"/>
  <c r="I61"/>
  <c r="I16"/>
  <c r="I85"/>
  <c r="I86"/>
  <c r="I87"/>
  <c r="I74"/>
  <c r="I76"/>
  <c r="I53"/>
  <c r="I54"/>
  <c r="I55"/>
  <c r="I56"/>
  <c r="I68"/>
  <c r="I72"/>
  <c r="I60"/>
  <c r="I90"/>
  <c r="I78"/>
  <c r="I77"/>
  <c r="I73"/>
  <c r="I71"/>
  <c r="I69"/>
  <c r="I67"/>
  <c r="I62"/>
  <c r="I88"/>
  <c r="I84"/>
  <c r="I83"/>
  <c r="I82"/>
  <c r="I81"/>
  <c r="I80"/>
  <c r="I79"/>
  <c r="I35"/>
  <c r="I34"/>
  <c r="I33"/>
  <c r="I36"/>
  <c r="I25"/>
  <c r="I26"/>
  <c r="I27"/>
  <c r="I28"/>
  <c r="I29"/>
  <c r="I30"/>
  <c r="I31"/>
  <c r="I32"/>
  <c r="I37"/>
  <c r="I40"/>
  <c r="I38"/>
  <c r="I91"/>
  <c r="I66"/>
  <c r="I65"/>
  <c r="I64"/>
  <c r="I63"/>
  <c r="I52"/>
  <c r="I51"/>
  <c r="I17"/>
  <c r="I18"/>
  <c r="I19"/>
  <c r="I20"/>
  <c r="I21"/>
  <c r="I22"/>
  <c r="I23"/>
  <c r="I24"/>
  <c r="I39"/>
  <c r="I41"/>
  <c r="I42"/>
  <c r="I43"/>
  <c r="I92" l="1"/>
  <c r="D10" i="4" s="1"/>
  <c r="I44" i="1"/>
  <c r="D8" i="4" s="1"/>
  <c r="D12" l="1"/>
  <c r="D14" s="1"/>
</calcChain>
</file>

<file path=xl/sharedStrings.xml><?xml version="1.0" encoding="utf-8"?>
<sst xmlns="http://schemas.openxmlformats.org/spreadsheetml/2006/main" count="79" uniqueCount="71">
  <si>
    <t xml:space="preserve"> </t>
  </si>
  <si>
    <t>Société requérante :</t>
  </si>
  <si>
    <t>Les cellules ombrées contiennent des formules et calculent automatiquement les totaux</t>
  </si>
  <si>
    <t>DÉPENSES DE DÉVELOPPEMENT - SALAIRES (résidents ontariens uniquement)</t>
  </si>
  <si>
    <t>Titre de poste</t>
  </si>
  <si>
    <t>Description du travail accompli</t>
  </si>
  <si>
    <t>Remarques :</t>
  </si>
  <si>
    <t xml:space="preserve">• Utilisez un Barème des coûts distinct </t>
  </si>
  <si>
    <t>• Les dépenses de commercialisation et de</t>
  </si>
  <si>
    <t xml:space="preserve">   pour chaque produit inclus dans la demande.</t>
  </si>
  <si>
    <t xml:space="preserve">   autorisées sont les frais de ce type engagés après le 26 mars 2009.</t>
  </si>
  <si>
    <t>• Les dépenses de main-d'œuvre ontarienne</t>
  </si>
  <si>
    <t xml:space="preserve">   distribution ne peuvent être réclamées.</t>
  </si>
  <si>
    <t>% d'attribution au développement du produit</t>
  </si>
  <si>
    <t>Total des dépenses</t>
  </si>
  <si>
    <t>Total des dépenses salariales autorisées engagées après le 26 mars 2009</t>
  </si>
  <si>
    <t>TOTAL DES DÉPENSES SALARIALES DE DÉVELOPPEMENT</t>
  </si>
  <si>
    <t>Titre du produit/jeu :</t>
  </si>
  <si>
    <t>Description des services rendus ou du travail accompli</t>
  </si>
  <si>
    <r>
      <rPr>
        <b/>
        <sz val="9"/>
        <color indexed="8"/>
        <rFont val="Calibri"/>
        <family val="2"/>
      </rPr>
      <t xml:space="preserve">PERSONNES - </t>
    </r>
    <r>
      <rPr>
        <sz val="9"/>
        <color indexed="8"/>
        <rFont val="Calibri"/>
        <family val="2"/>
      </rPr>
      <t>personnes sans lien de dépendance basées en Ontario qui ne sont pas des employés de la société ou n'ayant pas de lien de dépendance avec la société de jeux numériques admissible pour les services rendus à titre personnel par ses employés :</t>
    </r>
  </si>
  <si>
    <t>Total des dépenses de rémunération autorisées engagées après le 26 mars 2009</t>
  </si>
  <si>
    <r>
      <rPr>
        <b/>
        <sz val="9"/>
        <color indexed="8"/>
        <rFont val="Calibri"/>
        <family val="2"/>
      </rPr>
      <t xml:space="preserve">SOCIÉTÉS DE PRESTATION DE SERVICES PERSONNELS - </t>
    </r>
    <r>
      <rPr>
        <sz val="9"/>
        <color indexed="8"/>
        <rFont val="Calibri"/>
        <family val="2"/>
      </rPr>
      <t>sociétés canadiennes basées en Ontario pour les services rendus à titre personnel par une personne basée en Ontario, si cette personne n'a pas de lien de dépendance avec la société de jeux numériques admissible et est l'unique actionnaire de la société :</t>
    </r>
  </si>
  <si>
    <t>TOTAL DES DÉPENSES DE RÉMUNÉRATION</t>
  </si>
  <si>
    <t xml:space="preserve">Les cellules ombrées contiennent des formules et calculent automatiquement les totaux                                                </t>
  </si>
  <si>
    <t>DÉPENSES DE DÉVELOPPEMENT - RÉMUNÉRATION*</t>
  </si>
  <si>
    <t xml:space="preserve">Fin d'année d'imposition (jj/mmm/aaaa) : </t>
  </si>
  <si>
    <t xml:space="preserve">Titre du produit/jeu : </t>
  </si>
  <si>
    <t xml:space="preserve">Nom de la société acheteuse : </t>
  </si>
  <si>
    <t xml:space="preserve">Coût total du développement, frais non réclamés y compris : </t>
  </si>
  <si>
    <t xml:space="preserve">Date de début de la période de 36 mois† (jj/mmm/aaaa) : </t>
  </si>
  <si>
    <t xml:space="preserve">Date de fin de la période de 36 mois† (jj/mmm/aaaa) : </t>
  </si>
  <si>
    <t xml:space="preserve">† Le total des dépenses de main-d'œuvre ontarienne engagées au cours de la </t>
  </si>
  <si>
    <t>Nom de l'employé(e)                            (rémunérés par la société requérante ou par la société remplacée admissible uniquement)</t>
  </si>
  <si>
    <r>
      <rPr>
        <b/>
        <sz val="9"/>
        <color indexed="8"/>
        <rFont val="Calibri"/>
        <family val="2"/>
      </rPr>
      <t>SOCIÉTÉS EN NOM COLLECTIF</t>
    </r>
    <r>
      <rPr>
        <sz val="9"/>
        <color indexed="8"/>
        <rFont val="Calibri"/>
        <family val="2"/>
      </rPr>
      <t xml:space="preserve"> - sociétés en nom collectif admissibles pour les services rendus à titre personnel par un membre de la société en nom collectif admissible, ou pour les services rendus à titre personnel par des employés de la société en nom collectif admissible : </t>
    </r>
  </si>
  <si>
    <t>Fin d'année d'imposition :</t>
  </si>
  <si>
    <t>Veuillez noter que les jeux doivent cependant satisfaire aux critères d'admissibilité d'un produit multimédia interactif numérique et comporter au moins deux des éléments suivants : texte, sons et images.</t>
  </si>
  <si>
    <t>Un jeu numérique admissible développé par une société de jeux numériques admissible ou une société de jeux numériques spécialisée inclut les composantes suivantes, sans toutefois s'y limiter :</t>
  </si>
  <si>
    <t>·         on y joue sur une ou plusieurs plateformes faisant appel à la technologie numérique;</t>
  </si>
  <si>
    <t>·         les utilisateurs y jouent de manière interactive, seuls ou à plusieurs, selon un ensemble de règles de jeu;</t>
  </si>
  <si>
    <t>·         son dénouement est variable et il peut intégrer un certain nombre d'éléments combinés (c.-à-d. narration, représentation visuelle, musique, sons, etc.);</t>
  </si>
  <si>
    <t xml:space="preserve">·         il s'agit d'un jeu interactif pour écran qui devrait être destiné à divertir, mais peut également instruire ou informer, un auditoire grand public (avec comme   </t>
  </si>
  <si>
    <t xml:space="preserve">          caveat le fait que les jeux personnalisés sont susceptibles d'être examinés au cas par cas).</t>
  </si>
  <si>
    <t xml:space="preserve">Société requérante : </t>
  </si>
  <si>
    <t xml:space="preserve">    période de 36 mois ne doit pas être inférieur à 1 million par jeu.</t>
  </si>
  <si>
    <t>Nom du pigiste (rémunérés par la société requérante ou par la société remplacée admissible uniquement)</t>
  </si>
  <si>
    <t>Date de début du travail jj/mmm/aaaa</t>
  </si>
  <si>
    <t>Date de fin du travail jj/mmm/aaaa</t>
  </si>
  <si>
    <t xml:space="preserve">Date de renseignement du barème (jj/mmm/aaaa) : </t>
  </si>
  <si>
    <t xml:space="preserve">Veuillez noter que les types de dépenses de main-d'œuvre suivants ne sont pas admissibles aux termes de l'article 93.1 : </t>
  </si>
  <si>
    <t>Dépenses salariales et de rémunération</t>
  </si>
  <si>
    <t>Engagées hors de l'Ontario</t>
  </si>
  <si>
    <t>Versées à des personnes ne résidant pas en Ontario</t>
  </si>
  <si>
    <t>Versées à toute société remplacée</t>
  </si>
  <si>
    <t>Engagées avant la constitution en personne morale de la société requérante</t>
  </si>
  <si>
    <t>Dépenses de rémunération</t>
  </si>
  <si>
    <t>Versées à des personnes ou des sociétés ayant un lien de dépendance avec la société requérante</t>
  </si>
  <si>
    <t>Versées à des sociétés à employés et/ou actionnaires multiples</t>
  </si>
  <si>
    <t>Versées à des sociétés non imposables ou non canadiennes</t>
  </si>
  <si>
    <t>Versées à des actionnaires contrôlants de la société requérante</t>
  </si>
  <si>
    <t>CALCUL DU SEUIL DE 1 MILLION DE DOLLARS DE DÉPENSES DE MAIN-D'ŒUVRE</t>
  </si>
  <si>
    <t>DE LA SOCIÉTÉ DE JEUX NUMÉRIQUES ADMISSIBLE (ARTICLE 93.1)†</t>
  </si>
  <si>
    <t>Dépenses et montants de</t>
  </si>
  <si>
    <t>main-d'œuvre autorisés</t>
  </si>
  <si>
    <t>Somme des dépenses salariales autorisées (d'après le présent barème des coûts)</t>
  </si>
  <si>
    <t>Somme des dépenses de rémunération autorisées (d'après le présent barème des coûts)</t>
  </si>
  <si>
    <t xml:space="preserve">† Ce barème est un guide visant à aider les auteurs de demande à déterminer s'ils atteignent le seuil de 1 million de dollars de dépenses de main-d'œuvre. La SODIMO effectue ses propres calculs relatifs à ce seuil sur la base des documents transmis et des dépenses autorisées. </t>
  </si>
  <si>
    <t>Critères d'un jeu numérique admissible selon la page 14 des lignes directrices du CIOPMIN :</t>
  </si>
  <si>
    <r>
      <t xml:space="preserve">Cette feuille de calcul a pour but de vous aider à évaluer les dépenses de main-d’oeuvre admissibles dans le cadre du crédit d’impôt de l’Ontario pour les produits multimédias interactifs numériques. Elle ne se substitue en aucun cas à la </t>
    </r>
    <r>
      <rPr>
        <b/>
        <sz val="10"/>
        <color indexed="8"/>
        <rFont val="Calibri"/>
        <family val="2"/>
      </rPr>
      <t xml:space="preserve">Loi de 2007 sur les impôts </t>
    </r>
    <r>
      <rPr>
        <b/>
        <i/>
        <sz val="10"/>
        <color indexed="8"/>
        <rFont val="Calibri"/>
        <family val="2"/>
      </rPr>
      <t>ni aux règlements applicables. L'ARC fixe le montant du crédit d'impôt d'un contribuable sur le fondement des dispositions législatives précitées.</t>
    </r>
  </si>
  <si>
    <t>SEUIL DE 1 M$ DE DÉPENSES DE MAIN-D'ŒUVRE ATTEINT?</t>
  </si>
  <si>
    <t>Société rémunérée (s'il y a lieu)</t>
  </si>
  <si>
    <t xml:space="preserve">TOTAL DES DÉPENSES DE MAIN-D'ŒUVRE ADMISSIBLES LIÉES AU DÉVELOPPEMENT ENGAGÉES AU COURS DE L'ANNÉE D'IMPOSITION  : </t>
  </si>
</sst>
</file>

<file path=xl/styles.xml><?xml version="1.0" encoding="utf-8"?>
<styleSheet xmlns="http://schemas.openxmlformats.org/spreadsheetml/2006/main">
  <numFmts count="8">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yy;@"/>
    <numFmt numFmtId="169" formatCode="[$-409]d\-mmm\-yy;@"/>
    <numFmt numFmtId="170" formatCode="[$-C0C]d\ mmm\ yyyy;@"/>
  </numFmts>
  <fonts count="31">
    <font>
      <sz val="11"/>
      <color theme="1"/>
      <name val="Calibri"/>
      <family val="2"/>
      <scheme val="minor"/>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b/>
      <sz val="12"/>
      <color indexed="10"/>
      <name val="Calibri"/>
      <family val="2"/>
    </font>
    <font>
      <sz val="11"/>
      <color indexed="8"/>
      <name val="Calibri"/>
      <family val="2"/>
    </font>
    <font>
      <sz val="10"/>
      <color indexed="8"/>
      <name val="Tahoma"/>
      <family val="2"/>
    </font>
    <font>
      <sz val="10"/>
      <color indexed="8"/>
      <name val="Tahoma"/>
      <family val="2"/>
    </font>
    <font>
      <b/>
      <sz val="9"/>
      <color indexed="9"/>
      <name val="Calibri"/>
      <family val="2"/>
    </font>
    <font>
      <i/>
      <sz val="11"/>
      <color indexed="8"/>
      <name val="Calibri"/>
      <family val="2"/>
    </font>
    <font>
      <sz val="11"/>
      <color theme="1"/>
      <name val="Calibri"/>
      <family val="2"/>
      <scheme val="minor"/>
    </font>
    <font>
      <sz val="10"/>
      <color theme="1"/>
      <name val="Tahoma"/>
      <family val="2"/>
    </font>
    <font>
      <b/>
      <sz val="11"/>
      <color indexed="8"/>
      <name val="Calibri"/>
      <family val="2"/>
    </font>
    <font>
      <b/>
      <sz val="12"/>
      <name val="Calibri"/>
      <family val="2"/>
    </font>
    <font>
      <sz val="11"/>
      <name val="Calibri"/>
      <family val="2"/>
    </font>
    <font>
      <b/>
      <sz val="9"/>
      <name val="Calibri"/>
      <family val="2"/>
    </font>
    <font>
      <sz val="9"/>
      <name val="Calibri"/>
      <family val="2"/>
    </font>
    <font>
      <b/>
      <sz val="10"/>
      <name val="Calibri"/>
      <family val="2"/>
    </font>
    <font>
      <b/>
      <sz val="9"/>
      <color theme="0"/>
      <name val="Calibri"/>
      <family val="2"/>
    </font>
  </fonts>
  <fills count="19">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63"/>
        <bgColor indexed="8"/>
      </patternFill>
    </fill>
    <fill>
      <patternFill patternType="solid">
        <fgColor indexed="22"/>
        <bgColor indexed="8"/>
      </patternFill>
    </fill>
    <fill>
      <patternFill patternType="solid">
        <fgColor indexed="23"/>
        <bgColor indexed="8"/>
      </patternFill>
    </fill>
    <fill>
      <patternFill patternType="solid">
        <fgColor indexed="55"/>
        <bgColor indexed="64"/>
      </patternFill>
    </fill>
    <fill>
      <patternFill patternType="solid">
        <fgColor indexed="46"/>
        <bgColor indexed="8"/>
      </patternFill>
    </fill>
    <fill>
      <patternFill patternType="solid">
        <fgColor indexed="42"/>
        <bgColor indexed="64"/>
      </patternFill>
    </fill>
    <fill>
      <patternFill patternType="solid">
        <fgColor rgb="FFFFC000"/>
        <bgColor indexed="64"/>
      </patternFill>
    </fill>
    <fill>
      <patternFill patternType="solid">
        <fgColor rgb="FFFFC000"/>
        <bgColor indexed="8"/>
      </patternFill>
    </fill>
    <fill>
      <patternFill patternType="solid">
        <fgColor theme="0" tint="-0.249977111117893"/>
        <bgColor indexed="64"/>
      </patternFill>
    </fill>
    <fill>
      <patternFill patternType="solid">
        <fgColor theme="1" tint="0.249977111117893"/>
        <bgColor indexed="8"/>
      </patternFill>
    </fill>
    <fill>
      <patternFill patternType="solid">
        <fgColor theme="1" tint="0.14999847407452621"/>
        <bgColor indexed="8"/>
      </patternFill>
    </fill>
    <fill>
      <patternFill patternType="solid">
        <fgColor theme="0" tint="-0.34998626667073579"/>
        <bgColor indexed="8"/>
      </patternFill>
    </fill>
  </fills>
  <borders count="3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8"/>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s>
  <cellStyleXfs count="77">
    <xf numFmtId="0" fontId="0" fillId="0" borderId="0"/>
    <xf numFmtId="164" fontId="18" fillId="0" borderId="0" applyFont="0" applyFill="0" applyBorder="0" applyAlignment="0" applyProtection="0"/>
    <xf numFmtId="164" fontId="17" fillId="0" borderId="0" applyFont="0" applyFill="0" applyBorder="0" applyAlignment="0" applyProtection="0"/>
    <xf numFmtId="164" fontId="1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23" fillId="0" borderId="0"/>
    <xf numFmtId="0" fontId="19" fillId="0" borderId="0"/>
    <xf numFmtId="0" fontId="18" fillId="0" borderId="0"/>
    <xf numFmtId="0" fontId="19" fillId="0" borderId="0"/>
    <xf numFmtId="0" fontId="23" fillId="0" borderId="0"/>
    <xf numFmtId="0" fontId="18" fillId="0" borderId="0"/>
    <xf numFmtId="0" fontId="18"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19" fillId="0" borderId="0"/>
    <xf numFmtId="0" fontId="18" fillId="0" borderId="0"/>
    <xf numFmtId="0" fontId="22" fillId="0" borderId="0"/>
    <xf numFmtId="0" fontId="22" fillId="0" borderId="0"/>
    <xf numFmtId="0" fontId="22" fillId="0" borderId="0"/>
    <xf numFmtId="0" fontId="1" fillId="0" borderId="0"/>
    <xf numFmtId="0" fontId="22" fillId="0" borderId="0"/>
    <xf numFmtId="0" fontId="22" fillId="0" borderId="0"/>
    <xf numFmtId="0" fontId="1" fillId="0" borderId="0"/>
    <xf numFmtId="0" fontId="22" fillId="0" borderId="0"/>
    <xf numFmtId="0" fontId="22" fillId="0" borderId="0"/>
    <xf numFmtId="0" fontId="23" fillId="0" borderId="0"/>
    <xf numFmtId="0" fontId="1" fillId="0" borderId="0"/>
    <xf numFmtId="0" fontId="22" fillId="0" borderId="0"/>
    <xf numFmtId="0" fontId="1" fillId="0" borderId="0"/>
    <xf numFmtId="0" fontId="22" fillId="0" borderId="0"/>
    <xf numFmtId="0" fontId="22" fillId="0" borderId="0"/>
    <xf numFmtId="0" fontId="1" fillId="0" borderId="0"/>
    <xf numFmtId="0" fontId="23" fillId="0" borderId="0"/>
    <xf numFmtId="0" fontId="22" fillId="0" borderId="0"/>
    <xf numFmtId="0" fontId="22" fillId="0" borderId="0"/>
    <xf numFmtId="0" fontId="23"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cellStyleXfs>
  <cellXfs count="150">
    <xf numFmtId="0" fontId="0" fillId="0" borderId="0" xfId="0"/>
    <xf numFmtId="0" fontId="2" fillId="0" borderId="1" xfId="0" applyFont="1" applyBorder="1" applyAlignment="1" applyProtection="1">
      <alignment wrapText="1"/>
      <protection locked="0"/>
    </xf>
    <xf numFmtId="9" fontId="2" fillId="0" borderId="1"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9" fontId="2" fillId="0" borderId="2"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2" fillId="0" borderId="0" xfId="0" applyFont="1" applyAlignment="1" applyProtection="1">
      <alignment wrapText="1"/>
    </xf>
    <xf numFmtId="0" fontId="5" fillId="0" borderId="0" xfId="0" applyFont="1" applyAlignment="1" applyProtection="1">
      <alignment wrapText="1"/>
    </xf>
    <xf numFmtId="0" fontId="4" fillId="0" borderId="0" xfId="0" applyFont="1" applyFill="1" applyAlignment="1" applyProtection="1">
      <alignment wrapText="1"/>
    </xf>
    <xf numFmtId="0" fontId="4" fillId="0" borderId="0" xfId="0" applyFont="1" applyFill="1" applyBorder="1" applyAlignment="1" applyProtection="1">
      <alignment horizontal="right"/>
    </xf>
    <xf numFmtId="0" fontId="2" fillId="0" borderId="0" xfId="0" applyFont="1" applyFill="1" applyBorder="1" applyAlignment="1" applyProtection="1">
      <alignment wrapText="1"/>
    </xf>
    <xf numFmtId="0" fontId="5" fillId="0" borderId="0" xfId="0" applyFont="1" applyAlignment="1" applyProtection="1">
      <alignment horizontal="center" wrapText="1"/>
    </xf>
    <xf numFmtId="0" fontId="0" fillId="3" borderId="3" xfId="0" applyFill="1" applyBorder="1"/>
    <xf numFmtId="0" fontId="4" fillId="3" borderId="4" xfId="0" applyFont="1" applyFill="1" applyBorder="1" applyAlignment="1">
      <alignment horizontal="right"/>
    </xf>
    <xf numFmtId="0" fontId="2" fillId="0" borderId="2" xfId="0" applyNumberFormat="1" applyFont="1" applyBorder="1" applyAlignment="1" applyProtection="1">
      <alignment wrapText="1"/>
      <protection locked="0"/>
    </xf>
    <xf numFmtId="165" fontId="5" fillId="0" borderId="0" xfId="0" applyNumberFormat="1" applyFont="1" applyAlignment="1" applyProtection="1">
      <alignment horizontal="center" wrapText="1"/>
      <protection locked="0"/>
    </xf>
    <xf numFmtId="0" fontId="7" fillId="3" borderId="0" xfId="0" applyFont="1" applyFill="1" applyBorder="1" applyAlignment="1" applyProtection="1">
      <alignment wrapText="1"/>
    </xf>
    <xf numFmtId="0" fontId="4" fillId="4" borderId="0" xfId="0" applyFont="1" applyFill="1" applyBorder="1" applyAlignment="1" applyProtection="1">
      <alignment horizontal="center" wrapText="1"/>
    </xf>
    <xf numFmtId="0" fontId="10" fillId="0" borderId="0" xfId="0" applyFont="1" applyAlignment="1" applyProtection="1">
      <alignment vertical="center" wrapText="1"/>
    </xf>
    <xf numFmtId="0" fontId="6" fillId="0" borderId="0" xfId="0" applyFont="1" applyAlignment="1" applyProtection="1">
      <alignment horizontal="right"/>
    </xf>
    <xf numFmtId="0" fontId="5" fillId="0" borderId="0" xfId="0" applyFont="1" applyAlignment="1" applyProtection="1">
      <alignment vertical="center" wrapText="1"/>
    </xf>
    <xf numFmtId="0" fontId="2" fillId="0" borderId="0" xfId="0" applyFont="1" applyAlignment="1" applyProtection="1">
      <alignment vertical="center" wrapText="1"/>
    </xf>
    <xf numFmtId="168" fontId="2" fillId="0" borderId="2" xfId="0" applyNumberFormat="1" applyFont="1" applyBorder="1" applyAlignment="1" applyProtection="1">
      <alignment vertical="top" wrapText="1"/>
      <protection locked="0"/>
    </xf>
    <xf numFmtId="167" fontId="2" fillId="5" borderId="5" xfId="0" applyNumberFormat="1" applyFont="1" applyFill="1" applyBorder="1" applyAlignment="1" applyProtection="1">
      <alignment vertical="center" wrapText="1"/>
    </xf>
    <xf numFmtId="0" fontId="7" fillId="3" borderId="0" xfId="0" applyFont="1" applyFill="1" applyBorder="1" applyAlignment="1" applyProtection="1"/>
    <xf numFmtId="167" fontId="2" fillId="0" borderId="1" xfId="0" applyNumberFormat="1" applyFont="1" applyFill="1" applyBorder="1" applyAlignment="1" applyProtection="1">
      <alignment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protection locked="0"/>
    </xf>
    <xf numFmtId="165" fontId="5" fillId="0" borderId="0" xfId="0" applyNumberFormat="1"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xf>
    <xf numFmtId="0" fontId="4" fillId="0" borderId="0" xfId="0" applyFont="1" applyFill="1" applyBorder="1" applyAlignment="1" applyProtection="1">
      <alignment horizontal="left"/>
    </xf>
    <xf numFmtId="0" fontId="0" fillId="0" borderId="0" xfId="0" applyFill="1" applyBorder="1"/>
    <xf numFmtId="0" fontId="4" fillId="0" borderId="0" xfId="0" applyFont="1" applyFill="1" applyBorder="1" applyAlignment="1">
      <alignment horizontal="right"/>
    </xf>
    <xf numFmtId="167" fontId="2" fillId="0" borderId="0" xfId="0" applyNumberFormat="1" applyFont="1" applyFill="1" applyBorder="1" applyAlignment="1" applyProtection="1">
      <alignment vertical="center" wrapText="1"/>
    </xf>
    <xf numFmtId="0" fontId="4" fillId="3" borderId="3" xfId="0" applyFont="1" applyFill="1" applyBorder="1" applyAlignment="1" applyProtection="1"/>
    <xf numFmtId="0" fontId="6" fillId="0" borderId="0" xfId="0" applyFont="1" applyAlignment="1" applyProtection="1">
      <alignment horizontal="center" vertical="center" wrapText="1"/>
      <protection locked="0"/>
    </xf>
    <xf numFmtId="0" fontId="15" fillId="0" borderId="0" xfId="0" applyFont="1" applyBorder="1" applyAlignment="1" applyProtection="1">
      <alignment horizontal="right" vertical="center" wrapText="1"/>
      <protection locked="0"/>
    </xf>
    <xf numFmtId="49" fontId="16" fillId="0" borderId="0" xfId="0" applyNumberFormat="1" applyFont="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167" fontId="2" fillId="0" borderId="6" xfId="0" applyNumberFormat="1" applyFont="1" applyFill="1" applyBorder="1" applyAlignment="1" applyProtection="1">
      <alignment vertical="center" wrapText="1"/>
    </xf>
    <xf numFmtId="167" fontId="2" fillId="3" borderId="3" xfId="0" applyNumberFormat="1" applyFont="1" applyFill="1" applyBorder="1" applyAlignment="1" applyProtection="1">
      <alignment vertical="center" wrapText="1"/>
    </xf>
    <xf numFmtId="0" fontId="4" fillId="2" borderId="0" xfId="0" applyFont="1" applyFill="1" applyAlignment="1">
      <alignment wrapText="1"/>
    </xf>
    <xf numFmtId="0" fontId="3" fillId="0" borderId="0" xfId="0" applyFont="1" applyFill="1" applyAlignment="1" applyProtection="1">
      <alignment horizontal="left" wrapText="1"/>
      <protection locked="0"/>
    </xf>
    <xf numFmtId="0" fontId="3" fillId="0" borderId="0" xfId="0" applyFont="1" applyFill="1" applyAlignment="1" applyProtection="1">
      <alignment horizontal="center" wrapText="1"/>
      <protection locked="0"/>
    </xf>
    <xf numFmtId="0" fontId="2" fillId="0" borderId="0" xfId="0" applyFont="1" applyFill="1" applyAlignment="1" applyProtection="1">
      <alignment wrapText="1"/>
    </xf>
    <xf numFmtId="0" fontId="5" fillId="0" borderId="0" xfId="0" applyFont="1" applyFill="1" applyAlignment="1">
      <alignment horizontal="left" vertical="center"/>
    </xf>
    <xf numFmtId="0" fontId="5" fillId="0" borderId="0" xfId="0" applyFont="1" applyFill="1" applyAlignment="1" applyProtection="1">
      <alignment horizontal="center" wrapText="1"/>
    </xf>
    <xf numFmtId="0" fontId="5" fillId="0" borderId="0" xfId="0" applyFont="1" applyFill="1" applyAlignment="1" applyProtection="1">
      <alignment wrapText="1"/>
    </xf>
    <xf numFmtId="0" fontId="5" fillId="0" borderId="0" xfId="0" applyFont="1" applyFill="1" applyAlignment="1">
      <alignment vertical="center"/>
    </xf>
    <xf numFmtId="14" fontId="5" fillId="0" borderId="0" xfId="0" applyNumberFormat="1" applyFont="1" applyFill="1" applyAlignment="1" applyProtection="1">
      <alignment horizontal="left" vertical="center"/>
      <protection locked="0"/>
    </xf>
    <xf numFmtId="0" fontId="4" fillId="3" borderId="3" xfId="0" applyFont="1" applyFill="1" applyBorder="1" applyAlignment="1" applyProtection="1">
      <alignment horizontal="right" vertical="center"/>
    </xf>
    <xf numFmtId="0" fontId="20" fillId="7" borderId="0" xfId="0" applyFont="1" applyFill="1" applyAlignment="1">
      <alignment wrapText="1"/>
    </xf>
    <xf numFmtId="0" fontId="4" fillId="0" borderId="0" xfId="0" applyFont="1" applyAlignment="1">
      <alignment horizontal="left"/>
    </xf>
    <xf numFmtId="167" fontId="2" fillId="0" borderId="0" xfId="0" applyNumberFormat="1" applyFont="1" applyAlignment="1">
      <alignment vertical="center" wrapText="1"/>
    </xf>
    <xf numFmtId="0" fontId="2" fillId="0" borderId="0" xfId="0" applyFont="1" applyAlignment="1">
      <alignment wrapText="1"/>
    </xf>
    <xf numFmtId="0" fontId="15" fillId="0" borderId="0" xfId="0" applyFont="1" applyAlignment="1" applyProtection="1">
      <alignment horizontal="right" vertical="center"/>
      <protection locked="0"/>
    </xf>
    <xf numFmtId="0" fontId="15" fillId="0" borderId="0" xfId="0" applyFont="1" applyAlignment="1">
      <alignment horizontal="right" vertical="center" wrapText="1"/>
    </xf>
    <xf numFmtId="0" fontId="16" fillId="0" borderId="0" xfId="0" applyFont="1" applyAlignment="1">
      <alignment horizontal="center" vertical="center" wrapText="1"/>
    </xf>
    <xf numFmtId="4" fontId="2" fillId="8" borderId="8" xfId="0" applyNumberFormat="1" applyFont="1" applyFill="1" applyBorder="1"/>
    <xf numFmtId="0" fontId="13" fillId="0" borderId="10" xfId="0" applyFont="1" applyBorder="1" applyAlignment="1" applyProtection="1">
      <alignment horizontal="center" vertical="center" wrapText="1"/>
      <protection locked="0"/>
    </xf>
    <xf numFmtId="0" fontId="2" fillId="0" borderId="8" xfId="0" applyFont="1" applyBorder="1" applyAlignment="1" applyProtection="1">
      <alignment horizontal="left" vertical="center" wrapText="1"/>
      <protection locked="0"/>
    </xf>
    <xf numFmtId="9" fontId="2" fillId="0" borderId="8" xfId="0" applyNumberFormat="1" applyFont="1" applyBorder="1" applyAlignment="1" applyProtection="1">
      <alignment vertical="center" wrapText="1"/>
      <protection locked="0"/>
    </xf>
    <xf numFmtId="9" fontId="2" fillId="0" borderId="3" xfId="0" applyNumberFormat="1" applyFont="1" applyBorder="1" applyAlignment="1" applyProtection="1">
      <alignment vertical="center" wrapText="1"/>
      <protection locked="0"/>
    </xf>
    <xf numFmtId="9" fontId="2" fillId="0" borderId="11" xfId="0" applyNumberFormat="1" applyFont="1" applyBorder="1" applyAlignment="1" applyProtection="1">
      <alignment vertical="center" wrapText="1"/>
      <protection locked="0"/>
    </xf>
    <xf numFmtId="167" fontId="2" fillId="0" borderId="0" xfId="0" applyNumberFormat="1" applyFont="1" applyAlignment="1" applyProtection="1">
      <alignment horizontal="center" vertical="top" wrapText="1"/>
      <protection locked="0"/>
    </xf>
    <xf numFmtId="0" fontId="3" fillId="0" borderId="13" xfId="0" applyFont="1" applyFill="1" applyBorder="1"/>
    <xf numFmtId="0" fontId="3" fillId="0" borderId="0" xfId="0" applyFont="1" applyFill="1" applyBorder="1"/>
    <xf numFmtId="4" fontId="2" fillId="0" borderId="0" xfId="0" applyNumberFormat="1" applyFont="1" applyFill="1" applyBorder="1"/>
    <xf numFmtId="167" fontId="2" fillId="0" borderId="14" xfId="0" applyNumberFormat="1" applyFont="1" applyFill="1" applyBorder="1" applyAlignment="1" applyProtection="1">
      <alignment horizontal="right" vertical="top" wrapText="1"/>
    </xf>
    <xf numFmtId="167" fontId="2" fillId="0" borderId="15" xfId="0" applyNumberFormat="1" applyFont="1" applyFill="1" applyBorder="1" applyAlignment="1" applyProtection="1">
      <alignment horizontal="right" vertical="top" wrapText="1"/>
    </xf>
    <xf numFmtId="0" fontId="2" fillId="0" borderId="0" xfId="0" applyFont="1" applyAlignment="1">
      <alignment vertical="center" wrapText="1"/>
    </xf>
    <xf numFmtId="0" fontId="2" fillId="0" borderId="3" xfId="0" applyFont="1" applyBorder="1" applyAlignment="1" applyProtection="1">
      <alignment vertical="top" wrapText="1"/>
      <protection locked="0"/>
    </xf>
    <xf numFmtId="9" fontId="2" fillId="0" borderId="9" xfId="0" applyNumberFormat="1" applyFont="1" applyBorder="1" applyAlignment="1" applyProtection="1">
      <alignment vertical="top" wrapText="1"/>
      <protection locked="0"/>
    </xf>
    <xf numFmtId="9" fontId="2" fillId="0" borderId="16" xfId="0" applyNumberFormat="1" applyFont="1" applyBorder="1" applyAlignment="1" applyProtection="1">
      <alignment vertical="top" wrapText="1"/>
      <protection locked="0"/>
    </xf>
    <xf numFmtId="0" fontId="2" fillId="0" borderId="0" xfId="0" applyFont="1" applyAlignment="1">
      <alignment vertical="top" wrapText="1"/>
    </xf>
    <xf numFmtId="0" fontId="2" fillId="0" borderId="0" xfId="0" applyFont="1" applyAlignment="1" applyProtection="1">
      <alignment vertical="top" wrapText="1"/>
      <protection locked="0"/>
    </xf>
    <xf numFmtId="4" fontId="2" fillId="0" borderId="0" xfId="0" applyNumberFormat="1" applyFont="1" applyAlignment="1">
      <alignment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xf>
    <xf numFmtId="0" fontId="7" fillId="3" borderId="0" xfId="0" applyFont="1" applyFill="1" applyBorder="1" applyAlignment="1" applyProtection="1">
      <alignment horizontal="left" wrapText="1"/>
    </xf>
    <xf numFmtId="0" fontId="11" fillId="0" borderId="0" xfId="0" applyFont="1" applyFill="1" applyAlignment="1" applyProtection="1">
      <alignment horizontal="center" vertical="center" wrapText="1"/>
    </xf>
    <xf numFmtId="169" fontId="2" fillId="0" borderId="31" xfId="0" applyNumberFormat="1" applyFont="1" applyBorder="1" applyAlignment="1" applyProtection="1">
      <alignment wrapText="1"/>
    </xf>
    <xf numFmtId="0" fontId="4" fillId="7" borderId="0" xfId="0" applyFont="1" applyFill="1" applyAlignment="1">
      <alignment wrapText="1"/>
    </xf>
    <xf numFmtId="0" fontId="2" fillId="0" borderId="0" xfId="0" applyFont="1" applyAlignment="1" applyProtection="1">
      <alignment horizontal="left" indent="4"/>
    </xf>
    <xf numFmtId="0" fontId="2" fillId="0" borderId="0" xfId="0" applyFont="1" applyAlignment="1" applyProtection="1">
      <alignment horizontal="left" vertical="center" wrapText="1" indent="5"/>
    </xf>
    <xf numFmtId="0" fontId="2" fillId="6" borderId="1" xfId="0" applyFont="1" applyFill="1" applyBorder="1" applyAlignment="1" applyProtection="1">
      <alignment vertical="center" wrapText="1"/>
      <protection locked="0"/>
    </xf>
    <xf numFmtId="0" fontId="2" fillId="6" borderId="2"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7" fillId="3" borderId="0" xfId="0" applyFont="1" applyFill="1" applyBorder="1" applyAlignment="1" applyProtection="1">
      <alignment horizontal="left"/>
    </xf>
    <xf numFmtId="170" fontId="5" fillId="0" borderId="0" xfId="0" applyNumberFormat="1" applyFont="1" applyAlignment="1" applyProtection="1">
      <alignment wrapText="1"/>
    </xf>
    <xf numFmtId="167" fontId="2" fillId="5" borderId="1" xfId="0" applyNumberFormat="1" applyFont="1" applyFill="1" applyBorder="1" applyAlignment="1" applyProtection="1">
      <alignment horizontal="right" vertical="center" wrapText="1"/>
    </xf>
    <xf numFmtId="167" fontId="2" fillId="5" borderId="6" xfId="0" applyNumberFormat="1" applyFont="1" applyFill="1" applyBorder="1" applyAlignment="1" applyProtection="1">
      <alignment horizontal="right" vertical="center" wrapText="1"/>
    </xf>
    <xf numFmtId="167" fontId="2" fillId="5" borderId="2" xfId="0" applyNumberFormat="1" applyFont="1" applyFill="1" applyBorder="1" applyAlignment="1" applyProtection="1">
      <alignment horizontal="right" vertical="center" wrapText="1"/>
    </xf>
    <xf numFmtId="167" fontId="2" fillId="5" borderId="7" xfId="0" applyNumberFormat="1" applyFont="1" applyFill="1" applyBorder="1" applyAlignment="1" applyProtection="1">
      <alignment horizontal="right" vertical="center" wrapText="1"/>
    </xf>
    <xf numFmtId="167" fontId="2" fillId="5" borderId="0" xfId="0" applyNumberFormat="1" applyFont="1" applyFill="1" applyBorder="1" applyAlignment="1" applyProtection="1">
      <alignment horizontal="right" vertical="center" wrapText="1"/>
    </xf>
    <xf numFmtId="0" fontId="5" fillId="0" borderId="0" xfId="0" applyNumberFormat="1" applyFont="1" applyAlignment="1" applyProtection="1">
      <alignment horizontal="left" vertical="center" indent="5"/>
    </xf>
    <xf numFmtId="0" fontId="5" fillId="0" borderId="0" xfId="0" applyFont="1" applyAlignment="1" applyProtection="1">
      <alignment horizontal="left" vertical="center" wrapText="1" indent="5"/>
    </xf>
    <xf numFmtId="0" fontId="5" fillId="0" borderId="0" xfId="0" applyFont="1" applyAlignment="1" applyProtection="1">
      <alignment horizontal="left" vertical="center" indent="5"/>
    </xf>
    <xf numFmtId="0" fontId="5" fillId="0" borderId="0" xfId="0" applyFont="1" applyAlignment="1" applyProtection="1">
      <alignment horizontal="left" indent="4"/>
    </xf>
    <xf numFmtId="0" fontId="2" fillId="13" borderId="0" xfId="0" applyFont="1" applyFill="1" applyAlignment="1" applyProtection="1">
      <alignment vertical="top" wrapText="1"/>
      <protection locked="0"/>
    </xf>
    <xf numFmtId="0" fontId="6" fillId="0" borderId="0" xfId="0" applyFont="1" applyFill="1" applyAlignment="1" applyProtection="1">
      <alignment horizontal="right" vertical="center"/>
    </xf>
    <xf numFmtId="165" fontId="5" fillId="0" borderId="0" xfId="0" applyNumberFormat="1" applyFont="1" applyFill="1" applyAlignment="1" applyProtection="1">
      <alignment horizontal="center" vertical="center" wrapText="1"/>
      <protection locked="0"/>
    </xf>
    <xf numFmtId="0" fontId="27" fillId="0" borderId="10" xfId="0" applyFont="1" applyFill="1" applyBorder="1"/>
    <xf numFmtId="0" fontId="27" fillId="0" borderId="8" xfId="0" applyFont="1" applyFill="1" applyBorder="1"/>
    <xf numFmtId="4" fontId="28" fillId="0" borderId="8" xfId="0" applyNumberFormat="1" applyFont="1" applyFill="1" applyBorder="1"/>
    <xf numFmtId="0" fontId="3" fillId="15" borderId="10" xfId="0" applyFont="1" applyFill="1" applyBorder="1" applyAlignment="1">
      <alignment horizontal="left"/>
    </xf>
    <xf numFmtId="0" fontId="3" fillId="15" borderId="8" xfId="0" applyFont="1" applyFill="1" applyBorder="1" applyAlignment="1">
      <alignment horizontal="left"/>
    </xf>
    <xf numFmtId="0" fontId="27" fillId="14" borderId="17" xfId="0" applyFont="1" applyFill="1" applyBorder="1" applyAlignment="1">
      <alignment horizontal="right" vertical="center"/>
    </xf>
    <xf numFmtId="0" fontId="30" fillId="7" borderId="0" xfId="0" applyFont="1" applyFill="1" applyAlignment="1">
      <alignment wrapText="1"/>
    </xf>
    <xf numFmtId="0" fontId="30" fillId="16" borderId="0" xfId="0" applyFont="1" applyFill="1" applyAlignment="1">
      <alignment wrapText="1"/>
    </xf>
    <xf numFmtId="0" fontId="30" fillId="17" borderId="0" xfId="0" applyFont="1" applyFill="1" applyAlignment="1">
      <alignment wrapText="1"/>
    </xf>
    <xf numFmtId="0" fontId="2" fillId="0" borderId="32" xfId="0" applyFont="1" applyFill="1" applyBorder="1" applyAlignment="1" applyProtection="1">
      <alignment wrapText="1"/>
    </xf>
    <xf numFmtId="0" fontId="24" fillId="0" borderId="30" xfId="0" applyFont="1" applyFill="1" applyBorder="1" applyAlignment="1" applyProtection="1">
      <alignment horizontal="right" vertical="center"/>
    </xf>
    <xf numFmtId="0" fontId="24" fillId="0" borderId="0" xfId="0" applyFont="1" applyFill="1" applyAlignment="1" applyProtection="1"/>
    <xf numFmtId="0" fontId="1" fillId="0" borderId="0" xfId="0" applyFont="1" applyFill="1" applyAlignment="1" applyProtection="1"/>
    <xf numFmtId="0" fontId="2" fillId="6" borderId="18" xfId="0" applyFont="1" applyFill="1" applyBorder="1" applyAlignment="1" applyProtection="1">
      <alignment horizontal="left" vertical="center" wrapText="1"/>
    </xf>
    <xf numFmtId="0" fontId="2" fillId="6" borderId="9" xfId="0" applyFont="1" applyFill="1" applyBorder="1" applyAlignment="1" applyProtection="1">
      <alignment horizontal="left" vertical="center" wrapText="1"/>
    </xf>
    <xf numFmtId="0" fontId="2" fillId="6" borderId="33" xfId="0" applyFont="1" applyFill="1" applyBorder="1" applyAlignment="1" applyProtection="1">
      <alignment horizontal="left" vertical="center" wrapText="1"/>
    </xf>
    <xf numFmtId="0" fontId="12" fillId="0" borderId="0" xfId="0" applyFont="1" applyAlignment="1">
      <alignment horizontal="left" vertical="center" wrapText="1"/>
    </xf>
    <xf numFmtId="0" fontId="12" fillId="5" borderId="0" xfId="0" applyFont="1" applyFill="1" applyAlignment="1" applyProtection="1">
      <alignment horizontal="center" vertical="center" wrapText="1"/>
    </xf>
    <xf numFmtId="0" fontId="4" fillId="10"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2" fillId="6" borderId="10"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horizontal="left" vertical="center" wrapText="1" indent="5"/>
    </xf>
    <xf numFmtId="0" fontId="29" fillId="0" borderId="0" xfId="0" applyFont="1" applyFill="1" applyAlignment="1" applyProtection="1">
      <alignment horizontal="left" vertical="center" wrapText="1"/>
      <protection locked="0"/>
    </xf>
    <xf numFmtId="0" fontId="6" fillId="12" borderId="0" xfId="0" applyFont="1" applyFill="1" applyAlignment="1">
      <alignment horizontal="left"/>
    </xf>
    <xf numFmtId="0" fontId="10" fillId="5" borderId="0" xfId="0" applyFont="1" applyFill="1" applyAlignment="1">
      <alignment horizontal="center" vertical="center" wrapText="1"/>
    </xf>
    <xf numFmtId="0" fontId="21" fillId="5" borderId="0" xfId="0" applyFont="1" applyFill="1" applyAlignment="1">
      <alignment horizontal="center" vertical="center" wrapText="1"/>
    </xf>
    <xf numFmtId="0" fontId="21" fillId="5" borderId="20" xfId="0" applyFont="1" applyFill="1" applyBorder="1" applyAlignment="1">
      <alignment horizontal="center" vertical="center" wrapText="1"/>
    </xf>
    <xf numFmtId="167" fontId="2" fillId="11" borderId="21" xfId="0" applyNumberFormat="1" applyFont="1" applyFill="1" applyBorder="1" applyAlignment="1">
      <alignment horizontal="right" vertical="center" wrapText="1"/>
    </xf>
    <xf numFmtId="0" fontId="0" fillId="0" borderId="22" xfId="0" applyBorder="1" applyAlignment="1">
      <alignment horizontal="right" vertical="center" wrapText="1"/>
    </xf>
    <xf numFmtId="167" fontId="2" fillId="11" borderId="21" xfId="0" applyNumberFormat="1" applyFont="1" applyFill="1" applyBorder="1" applyAlignment="1">
      <alignment horizontal="right" vertical="top" wrapText="1"/>
    </xf>
    <xf numFmtId="167" fontId="2" fillId="11" borderId="23" xfId="0" applyNumberFormat="1" applyFont="1" applyFill="1" applyBorder="1" applyAlignment="1">
      <alignment horizontal="right" vertical="top" wrapText="1"/>
    </xf>
    <xf numFmtId="0" fontId="25" fillId="9" borderId="24" xfId="0" applyFont="1" applyFill="1" applyBorder="1" applyAlignment="1">
      <alignment horizontal="left" vertical="center" wrapText="1"/>
    </xf>
    <xf numFmtId="0" fontId="26" fillId="0" borderId="25" xfId="0" applyFont="1" applyBorder="1" applyAlignment="1">
      <alignment horizontal="left" vertical="center" wrapText="1"/>
    </xf>
    <xf numFmtId="0" fontId="27" fillId="9" borderId="20" xfId="0" applyFont="1" applyFill="1" applyBorder="1" applyAlignment="1">
      <alignment horizontal="center" wrapText="1"/>
    </xf>
    <xf numFmtId="0" fontId="27" fillId="9" borderId="26" xfId="0" applyFont="1" applyFill="1" applyBorder="1" applyAlignment="1">
      <alignment horizontal="center" wrapText="1"/>
    </xf>
    <xf numFmtId="167" fontId="2" fillId="11" borderId="27" xfId="0" applyNumberFormat="1" applyFont="1" applyFill="1" applyBorder="1" applyAlignment="1">
      <alignment horizontal="right" vertical="top" wrapText="1"/>
    </xf>
    <xf numFmtId="167" fontId="2" fillId="11" borderId="28" xfId="0" applyNumberFormat="1" applyFont="1" applyFill="1" applyBorder="1" applyAlignment="1">
      <alignment horizontal="right" vertical="top" wrapText="1"/>
    </xf>
    <xf numFmtId="167" fontId="2" fillId="11" borderId="18" xfId="0" applyNumberFormat="1" applyFont="1" applyFill="1" applyBorder="1" applyAlignment="1">
      <alignment horizontal="right" vertical="top" wrapText="1"/>
    </xf>
    <xf numFmtId="167" fontId="2" fillId="11" borderId="12" xfId="0" applyNumberFormat="1" applyFont="1" applyFill="1" applyBorder="1" applyAlignment="1">
      <alignment horizontal="right" vertical="top" wrapText="1"/>
    </xf>
    <xf numFmtId="0" fontId="27" fillId="9" borderId="25" xfId="0" applyFont="1" applyFill="1" applyBorder="1" applyAlignment="1">
      <alignment horizontal="center" wrapText="1"/>
    </xf>
    <xf numFmtId="0" fontId="27" fillId="9" borderId="29" xfId="0" applyFont="1" applyFill="1" applyBorder="1" applyAlignment="1">
      <alignment horizontal="center" wrapText="1"/>
    </xf>
    <xf numFmtId="0" fontId="25" fillId="0" borderId="19"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30" fillId="18" borderId="8" xfId="0" applyFont="1" applyFill="1" applyBorder="1" applyAlignment="1">
      <alignment horizontal="left" vertical="center" wrapText="1"/>
    </xf>
    <xf numFmtId="0" fontId="30" fillId="18" borderId="34" xfId="0" applyFont="1" applyFill="1" applyBorder="1" applyAlignment="1">
      <alignment horizontal="left" vertical="center" wrapText="1"/>
    </xf>
  </cellXfs>
  <cellStyles count="77">
    <cellStyle name="Currency 2" xfId="1"/>
    <cellStyle name="Currency 2 2" xfId="2"/>
    <cellStyle name="Currency 2 3" xfId="3"/>
    <cellStyle name="Currency 3" xfId="4"/>
    <cellStyle name="Currency 3 2" xfId="5"/>
    <cellStyle name="Currency 3 3" xfId="6"/>
    <cellStyle name="Currency 4" xfId="7"/>
    <cellStyle name="Currency 5" xfId="8"/>
    <cellStyle name="Currency 5 2" xfId="9"/>
    <cellStyle name="Currency 5 2 2" xfId="10"/>
    <cellStyle name="Currency 5 2 3" xfId="11"/>
    <cellStyle name="Currency 5 2 4" xfId="12"/>
    <cellStyle name="Currency 5 3" xfId="13"/>
    <cellStyle name="Currency 5 3 2" xfId="14"/>
    <cellStyle name="Currency 5 3 3" xfId="15"/>
    <cellStyle name="Currency 5 4" xfId="16"/>
    <cellStyle name="Currency 5 5" xfId="17"/>
    <cellStyle name="Currency 5 6" xfId="18"/>
    <cellStyle name="Currency 6" xfId="19"/>
    <cellStyle name="Currency 7" xfId="20"/>
    <cellStyle name="Hyperlink 2" xfId="21"/>
    <cellStyle name="Hyperlink 3" xfId="22"/>
    <cellStyle name="Normal" xfId="0" builtinId="0"/>
    <cellStyle name="Normal 2" xfId="23"/>
    <cellStyle name="Normal 2 2" xfId="24"/>
    <cellStyle name="Normal 2 2 2" xfId="25"/>
    <cellStyle name="Normal 2 2 2 2" xfId="26"/>
    <cellStyle name="Normal 2 2 2_Qualified Digital Game Expenditure Breakdown (93.1) Feb 2013" xfId="27"/>
    <cellStyle name="Normal 2 3" xfId="28"/>
    <cellStyle name="Normal 2 3 2" xfId="29"/>
    <cellStyle name="Normal 2 3 3" xfId="30"/>
    <cellStyle name="Normal 2 3_Qualified Digital Game Expenditure Breakdown (93.1) Feb 2013" xfId="31"/>
    <cellStyle name="Normal 2 4" xfId="32"/>
    <cellStyle name="Normal 2 5" xfId="33"/>
    <cellStyle name="Normal 2 6" xfId="34"/>
    <cellStyle name="Normal 3" xfId="35"/>
    <cellStyle name="Normal 3 2" xfId="36"/>
    <cellStyle name="Normal 3 2 2" xfId="37"/>
    <cellStyle name="Normal 3 2 3" xfId="38"/>
    <cellStyle name="Normal 3 2 4" xfId="39"/>
    <cellStyle name="Normal 3 2_Qualified Digital Game Expenditure Breakdown (93.1) Feb 2013" xfId="40"/>
    <cellStyle name="Normal 3 3" xfId="41"/>
    <cellStyle name="Normal 3 3 2" xfId="42"/>
    <cellStyle name="Normal 3 3 3" xfId="43"/>
    <cellStyle name="Normal 3 3_Qualified Digital Game Expenditure Breakdown (93.1) Feb 2013" xfId="44"/>
    <cellStyle name="Normal 3 4" xfId="45"/>
    <cellStyle name="Normal 3 5" xfId="46"/>
    <cellStyle name="Normal 3_Qualified Digital Game Expenditure Breakdown (93.1) Feb 2013" xfId="47"/>
    <cellStyle name="Normal 4" xfId="48"/>
    <cellStyle name="Normal 4 2" xfId="49"/>
    <cellStyle name="Normal 4 2 2" xfId="50"/>
    <cellStyle name="Normal 4 2_Qualified Digital Game Expenditure Breakdown (93.1) Feb 2013" xfId="51"/>
    <cellStyle name="Normal 4 3" xfId="52"/>
    <cellStyle name="Normal 4_Qualified Digital Game Expenditure Breakdown (93.1) Feb 2013" xfId="53"/>
    <cellStyle name="Normal 5" xfId="54"/>
    <cellStyle name="Normal 5 2" xfId="55"/>
    <cellStyle name="Normal 5_Qualified Digital Game Expenditure Breakdown (93.1) Feb 2013" xfId="56"/>
    <cellStyle name="Normal 6" xfId="57"/>
    <cellStyle name="Normal 7" xfId="58"/>
    <cellStyle name="Normal 8" xfId="59"/>
    <cellStyle name="Normal 8 2" xfId="60"/>
    <cellStyle name="Normal 8_Qualified Digital Game Expenditure Breakdown (93.1) Feb 2013" xfId="61"/>
    <cellStyle name="Percent 2" xfId="62"/>
    <cellStyle name="Percent 3" xfId="63"/>
    <cellStyle name="Percent 3 2" xfId="64"/>
    <cellStyle name="Percent 3 2 2" xfId="65"/>
    <cellStyle name="Percent 3 2 3" xfId="66"/>
    <cellStyle name="Percent 3 3" xfId="67"/>
    <cellStyle name="Percent 3 3 2" xfId="68"/>
    <cellStyle name="Percent 3 4" xfId="69"/>
    <cellStyle name="Percent 4" xfId="70"/>
    <cellStyle name="Percent 4 2" xfId="71"/>
    <cellStyle name="Percent 4 3" xfId="72"/>
    <cellStyle name="Percent 5" xfId="73"/>
    <cellStyle name="Percent 5 2" xfId="74"/>
    <cellStyle name="Percent 6" xfId="75"/>
    <cellStyle name="Percent 7" xfId="76"/>
  </cellStyles>
  <dxfs count="0"/>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106"/>
  <sheetViews>
    <sheetView view="pageLayout" topLeftCell="A89" zoomScaleNormal="100" workbookViewId="0">
      <selection activeCell="G103" sqref="G103"/>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1.5703125" style="6" customWidth="1"/>
    <col min="7" max="7" width="13.5703125" style="6" customWidth="1"/>
    <col min="8" max="8" width="12.28515625" style="6" customWidth="1"/>
    <col min="9" max="9" width="19.28515625" style="6" customWidth="1"/>
    <col min="10" max="16384" width="9.140625" style="6"/>
  </cols>
  <sheetData>
    <row r="1" spans="1:9" ht="15" customHeight="1">
      <c r="A1" s="111"/>
      <c r="B1" s="112" t="s">
        <v>47</v>
      </c>
      <c r="C1" s="81"/>
      <c r="E1" s="42" t="s">
        <v>6</v>
      </c>
      <c r="F1" s="43"/>
      <c r="G1" s="44"/>
      <c r="H1" s="44"/>
      <c r="I1" s="44"/>
    </row>
    <row r="2" spans="1:9" ht="15" customHeight="1">
      <c r="B2" s="78"/>
      <c r="D2" s="35"/>
      <c r="E2" s="45" t="s">
        <v>7</v>
      </c>
      <c r="F2" s="43"/>
      <c r="G2" s="44"/>
      <c r="H2" s="44"/>
      <c r="I2" s="44"/>
    </row>
    <row r="3" spans="1:9" s="7" customFormat="1" ht="15" customHeight="1">
      <c r="B3" s="78" t="s">
        <v>42</v>
      </c>
      <c r="D3" s="35"/>
      <c r="E3" s="49" t="s">
        <v>9</v>
      </c>
      <c r="F3" s="46"/>
      <c r="G3" s="47"/>
      <c r="H3" s="47"/>
      <c r="I3" s="47"/>
    </row>
    <row r="4" spans="1:9" s="7" customFormat="1" ht="15" customHeight="1">
      <c r="B4" s="78" t="s">
        <v>25</v>
      </c>
      <c r="C4" s="89"/>
      <c r="D4" s="27"/>
      <c r="E4" s="49" t="s">
        <v>8</v>
      </c>
      <c r="F4" s="46"/>
      <c r="G4" s="47"/>
      <c r="H4" s="47"/>
      <c r="I4" s="47"/>
    </row>
    <row r="5" spans="1:9" s="7" customFormat="1" ht="15" customHeight="1">
      <c r="B5" s="78" t="s">
        <v>26</v>
      </c>
      <c r="D5" s="26"/>
      <c r="E5" s="48" t="s">
        <v>12</v>
      </c>
      <c r="F5" s="46"/>
      <c r="G5" s="47"/>
      <c r="H5" s="47"/>
      <c r="I5" s="47"/>
    </row>
    <row r="6" spans="1:9" s="7" customFormat="1" ht="15" customHeight="1">
      <c r="B6" s="78" t="s">
        <v>27</v>
      </c>
      <c r="E6" s="48" t="s">
        <v>11</v>
      </c>
      <c r="F6" s="46"/>
      <c r="G6" s="47"/>
      <c r="H6" s="47"/>
      <c r="I6" s="47"/>
    </row>
    <row r="7" spans="1:9" s="7" customFormat="1" ht="15" customHeight="1">
      <c r="B7" s="78" t="s">
        <v>28</v>
      </c>
      <c r="D7" s="28"/>
      <c r="E7" s="48" t="s">
        <v>10</v>
      </c>
      <c r="F7" s="46"/>
      <c r="G7" s="47"/>
      <c r="H7" s="47"/>
      <c r="I7" s="47"/>
    </row>
    <row r="8" spans="1:9" s="7" customFormat="1" ht="15" customHeight="1">
      <c r="B8" s="78" t="s">
        <v>29</v>
      </c>
      <c r="C8" s="89"/>
      <c r="D8" s="29"/>
      <c r="E8" s="48" t="s">
        <v>31</v>
      </c>
      <c r="F8" s="46"/>
      <c r="G8" s="47"/>
      <c r="H8" s="47"/>
      <c r="I8" s="47"/>
    </row>
    <row r="9" spans="1:9" s="7" customFormat="1" ht="12.75">
      <c r="B9" s="78" t="s">
        <v>30</v>
      </c>
      <c r="C9" s="89"/>
      <c r="D9" s="29"/>
      <c r="E9" s="48" t="s">
        <v>43</v>
      </c>
      <c r="F9" s="46"/>
      <c r="G9" s="47"/>
      <c r="H9" s="47"/>
      <c r="I9" s="47"/>
    </row>
    <row r="10" spans="1:9" s="47" customFormat="1" ht="12.75">
      <c r="B10" s="100"/>
      <c r="D10" s="101"/>
      <c r="E10" s="46"/>
      <c r="F10" s="46"/>
    </row>
    <row r="11" spans="1:9" s="7" customFormat="1" ht="12.75">
      <c r="A11" s="19"/>
      <c r="C11" s="19"/>
      <c r="D11" s="15"/>
      <c r="E11" s="11"/>
      <c r="F11" s="11"/>
    </row>
    <row r="12" spans="1:9" s="20" customFormat="1" ht="29.25" customHeight="1">
      <c r="A12" s="118" t="s">
        <v>67</v>
      </c>
      <c r="B12" s="118"/>
      <c r="C12" s="118"/>
      <c r="D12" s="118"/>
      <c r="E12" s="118"/>
      <c r="F12" s="118"/>
      <c r="G12" s="118"/>
      <c r="H12" s="118"/>
      <c r="I12" s="118"/>
    </row>
    <row r="13" spans="1:9" ht="26.25" customHeight="1">
      <c r="A13" s="80"/>
      <c r="C13" s="80"/>
      <c r="D13" s="18"/>
      <c r="G13" s="119" t="s">
        <v>2</v>
      </c>
      <c r="H13" s="119"/>
      <c r="I13" s="119"/>
    </row>
    <row r="14" spans="1:9" ht="16.5" customHeight="1">
      <c r="A14" s="24" t="s">
        <v>3</v>
      </c>
      <c r="B14" s="16"/>
      <c r="C14" s="16"/>
      <c r="D14" s="16"/>
      <c r="E14" s="16"/>
      <c r="F14" s="16"/>
      <c r="G14" s="120" t="s">
        <v>14</v>
      </c>
      <c r="H14" s="120"/>
      <c r="I14" s="121" t="s">
        <v>15</v>
      </c>
    </row>
    <row r="15" spans="1:9" s="8" customFormat="1" ht="48.75" customHeight="1">
      <c r="A15" s="41" t="s">
        <v>32</v>
      </c>
      <c r="B15" s="41"/>
      <c r="C15" s="41" t="s">
        <v>4</v>
      </c>
      <c r="D15" s="41" t="s">
        <v>5</v>
      </c>
      <c r="E15" s="110" t="s">
        <v>45</v>
      </c>
      <c r="F15" s="108" t="s">
        <v>46</v>
      </c>
      <c r="G15" s="17" t="s">
        <v>14</v>
      </c>
      <c r="H15" s="17" t="s">
        <v>13</v>
      </c>
      <c r="I15" s="121"/>
    </row>
    <row r="16" spans="1:9" ht="12.75" customHeight="1">
      <c r="A16" s="1"/>
      <c r="B16" s="85"/>
      <c r="C16" s="1"/>
      <c r="D16" s="1"/>
      <c r="E16" s="22"/>
      <c r="F16" s="22"/>
      <c r="G16" s="25"/>
      <c r="H16" s="2"/>
      <c r="I16" s="90">
        <f>G16*H16</f>
        <v>0</v>
      </c>
    </row>
    <row r="17" spans="1:9">
      <c r="A17" s="3"/>
      <c r="B17" s="86"/>
      <c r="C17" s="3"/>
      <c r="D17" s="3"/>
      <c r="E17" s="22"/>
      <c r="F17" s="22"/>
      <c r="G17" s="25"/>
      <c r="H17" s="4"/>
      <c r="I17" s="90">
        <f t="shared" ref="I17:I43" si="0">G17*H17</f>
        <v>0</v>
      </c>
    </row>
    <row r="18" spans="1:9">
      <c r="A18" s="3"/>
      <c r="B18" s="86"/>
      <c r="C18" s="3"/>
      <c r="D18" s="3"/>
      <c r="E18" s="22"/>
      <c r="F18" s="22"/>
      <c r="G18" s="25"/>
      <c r="H18" s="4"/>
      <c r="I18" s="90">
        <f t="shared" si="0"/>
        <v>0</v>
      </c>
    </row>
    <row r="19" spans="1:9">
      <c r="A19" s="3"/>
      <c r="B19" s="86"/>
      <c r="C19" s="3"/>
      <c r="D19" s="3"/>
      <c r="E19" s="22"/>
      <c r="F19" s="22"/>
      <c r="G19" s="25"/>
      <c r="H19" s="4"/>
      <c r="I19" s="90">
        <f t="shared" si="0"/>
        <v>0</v>
      </c>
    </row>
    <row r="20" spans="1:9">
      <c r="A20" s="3"/>
      <c r="B20" s="86"/>
      <c r="C20" s="3"/>
      <c r="D20" s="3"/>
      <c r="E20" s="22"/>
      <c r="F20" s="22"/>
      <c r="G20" s="25"/>
      <c r="H20" s="4"/>
      <c r="I20" s="90">
        <f t="shared" si="0"/>
        <v>0</v>
      </c>
    </row>
    <row r="21" spans="1:9">
      <c r="A21" s="3"/>
      <c r="B21" s="86"/>
      <c r="C21" s="3" t="s">
        <v>0</v>
      </c>
      <c r="D21" s="3"/>
      <c r="E21" s="22"/>
      <c r="F21" s="22"/>
      <c r="G21" s="25"/>
      <c r="H21" s="4"/>
      <c r="I21" s="90">
        <f t="shared" si="0"/>
        <v>0</v>
      </c>
    </row>
    <row r="22" spans="1:9">
      <c r="A22" s="3"/>
      <c r="B22" s="86"/>
      <c r="C22" s="3"/>
      <c r="D22" s="3"/>
      <c r="E22" s="22"/>
      <c r="F22" s="22"/>
      <c r="G22" s="25"/>
      <c r="H22" s="4"/>
      <c r="I22" s="90">
        <f t="shared" si="0"/>
        <v>0</v>
      </c>
    </row>
    <row r="23" spans="1:9">
      <c r="A23" s="3"/>
      <c r="B23" s="86"/>
      <c r="C23" s="3"/>
      <c r="D23" s="3"/>
      <c r="E23" s="22"/>
      <c r="F23" s="22"/>
      <c r="G23" s="25"/>
      <c r="H23" s="4"/>
      <c r="I23" s="90">
        <f t="shared" si="0"/>
        <v>0</v>
      </c>
    </row>
    <row r="24" spans="1:9">
      <c r="A24" s="5"/>
      <c r="B24" s="87"/>
      <c r="C24" s="5"/>
      <c r="D24" s="14"/>
      <c r="E24" s="22"/>
      <c r="F24" s="22"/>
      <c r="G24" s="25"/>
      <c r="H24" s="4"/>
      <c r="I24" s="90">
        <f t="shared" si="0"/>
        <v>0</v>
      </c>
    </row>
    <row r="25" spans="1:9">
      <c r="A25" s="5"/>
      <c r="B25" s="87"/>
      <c r="C25" s="5"/>
      <c r="D25" s="3"/>
      <c r="E25" s="22"/>
      <c r="F25" s="22"/>
      <c r="G25" s="25"/>
      <c r="H25" s="4"/>
      <c r="I25" s="90">
        <f t="shared" si="0"/>
        <v>0</v>
      </c>
    </row>
    <row r="26" spans="1:9">
      <c r="A26" s="5"/>
      <c r="B26" s="85"/>
      <c r="C26" s="5"/>
      <c r="D26" s="3"/>
      <c r="E26" s="22"/>
      <c r="F26" s="22"/>
      <c r="G26" s="25"/>
      <c r="H26" s="4"/>
      <c r="I26" s="90">
        <f t="shared" si="0"/>
        <v>0</v>
      </c>
    </row>
    <row r="27" spans="1:9">
      <c r="A27" s="5"/>
      <c r="B27" s="85"/>
      <c r="C27" s="5"/>
      <c r="D27" s="3"/>
      <c r="E27" s="22"/>
      <c r="F27" s="22"/>
      <c r="G27" s="25"/>
      <c r="H27" s="4"/>
      <c r="I27" s="90">
        <f t="shared" si="0"/>
        <v>0</v>
      </c>
    </row>
    <row r="28" spans="1:9">
      <c r="A28" s="5"/>
      <c r="B28" s="85"/>
      <c r="C28" s="5"/>
      <c r="D28" s="3"/>
      <c r="E28" s="22"/>
      <c r="F28" s="22"/>
      <c r="G28" s="25"/>
      <c r="H28" s="4"/>
      <c r="I28" s="90">
        <f t="shared" si="0"/>
        <v>0</v>
      </c>
    </row>
    <row r="29" spans="1:9">
      <c r="A29" s="5"/>
      <c r="B29" s="85"/>
      <c r="C29" s="5"/>
      <c r="D29" s="3"/>
      <c r="E29" s="22"/>
      <c r="F29" s="22"/>
      <c r="G29" s="25"/>
      <c r="H29" s="4"/>
      <c r="I29" s="90">
        <f t="shared" si="0"/>
        <v>0</v>
      </c>
    </row>
    <row r="30" spans="1:9">
      <c r="A30" s="5"/>
      <c r="B30" s="85"/>
      <c r="C30" s="5"/>
      <c r="D30" s="3"/>
      <c r="E30" s="22"/>
      <c r="F30" s="22"/>
      <c r="G30" s="25"/>
      <c r="H30" s="4"/>
      <c r="I30" s="90">
        <f t="shared" si="0"/>
        <v>0</v>
      </c>
    </row>
    <row r="31" spans="1:9">
      <c r="A31" s="5"/>
      <c r="B31" s="85"/>
      <c r="C31" s="5"/>
      <c r="D31" s="3"/>
      <c r="E31" s="22"/>
      <c r="F31" s="22"/>
      <c r="G31" s="25"/>
      <c r="H31" s="4"/>
      <c r="I31" s="90">
        <f t="shared" si="0"/>
        <v>0</v>
      </c>
    </row>
    <row r="32" spans="1:9">
      <c r="A32" s="5"/>
      <c r="B32" s="85"/>
      <c r="C32" s="5"/>
      <c r="D32" s="3"/>
      <c r="E32" s="22"/>
      <c r="F32" s="22"/>
      <c r="G32" s="25"/>
      <c r="H32" s="4"/>
      <c r="I32" s="90">
        <f t="shared" si="0"/>
        <v>0</v>
      </c>
    </row>
    <row r="33" spans="1:9">
      <c r="A33" s="5"/>
      <c r="B33" s="85"/>
      <c r="C33" s="5"/>
      <c r="D33" s="3"/>
      <c r="E33" s="22"/>
      <c r="F33" s="22"/>
      <c r="G33" s="25"/>
      <c r="H33" s="4"/>
      <c r="I33" s="90">
        <f t="shared" si="0"/>
        <v>0</v>
      </c>
    </row>
    <row r="34" spans="1:9">
      <c r="A34" s="5"/>
      <c r="B34" s="85"/>
      <c r="C34" s="5"/>
      <c r="D34" s="3"/>
      <c r="E34" s="22"/>
      <c r="F34" s="22"/>
      <c r="G34" s="25"/>
      <c r="H34" s="4"/>
      <c r="I34" s="90">
        <f t="shared" si="0"/>
        <v>0</v>
      </c>
    </row>
    <row r="35" spans="1:9">
      <c r="A35" s="5"/>
      <c r="B35" s="85"/>
      <c r="C35" s="5"/>
      <c r="D35" s="3"/>
      <c r="E35" s="22"/>
      <c r="F35" s="22"/>
      <c r="G35" s="25"/>
      <c r="H35" s="4"/>
      <c r="I35" s="90">
        <f t="shared" si="0"/>
        <v>0</v>
      </c>
    </row>
    <row r="36" spans="1:9">
      <c r="A36" s="5"/>
      <c r="B36" s="85"/>
      <c r="C36" s="5"/>
      <c r="D36" s="3"/>
      <c r="E36" s="22"/>
      <c r="F36" s="22"/>
      <c r="G36" s="25"/>
      <c r="H36" s="4"/>
      <c r="I36" s="90">
        <f t="shared" si="0"/>
        <v>0</v>
      </c>
    </row>
    <row r="37" spans="1:9">
      <c r="A37" s="5"/>
      <c r="B37" s="85"/>
      <c r="C37" s="5"/>
      <c r="D37" s="3"/>
      <c r="E37" s="22"/>
      <c r="F37" s="22"/>
      <c r="G37" s="25"/>
      <c r="H37" s="4"/>
      <c r="I37" s="90">
        <f t="shared" si="0"/>
        <v>0</v>
      </c>
    </row>
    <row r="38" spans="1:9">
      <c r="A38" s="5"/>
      <c r="B38" s="85"/>
      <c r="C38" s="5"/>
      <c r="D38" s="3"/>
      <c r="E38" s="22"/>
      <c r="F38" s="22"/>
      <c r="G38" s="25"/>
      <c r="H38" s="4"/>
      <c r="I38" s="90">
        <f t="shared" si="0"/>
        <v>0</v>
      </c>
    </row>
    <row r="39" spans="1:9">
      <c r="A39" s="5"/>
      <c r="B39" s="85"/>
      <c r="C39" s="5"/>
      <c r="D39" s="3"/>
      <c r="E39" s="22"/>
      <c r="F39" s="22"/>
      <c r="G39" s="25"/>
      <c r="H39" s="4"/>
      <c r="I39" s="90">
        <f t="shared" si="0"/>
        <v>0</v>
      </c>
    </row>
    <row r="40" spans="1:9">
      <c r="A40" s="5"/>
      <c r="B40" s="85"/>
      <c r="C40" s="5"/>
      <c r="D40" s="3"/>
      <c r="E40" s="22"/>
      <c r="F40" s="22"/>
      <c r="G40" s="25"/>
      <c r="H40" s="4"/>
      <c r="I40" s="90">
        <f>G40*H40</f>
        <v>0</v>
      </c>
    </row>
    <row r="41" spans="1:9">
      <c r="A41" s="5"/>
      <c r="B41" s="85"/>
      <c r="C41" s="5"/>
      <c r="D41" s="3"/>
      <c r="E41" s="22"/>
      <c r="F41" s="22"/>
      <c r="G41" s="25"/>
      <c r="H41" s="4"/>
      <c r="I41" s="90">
        <f t="shared" si="0"/>
        <v>0</v>
      </c>
    </row>
    <row r="42" spans="1:9">
      <c r="A42" s="3"/>
      <c r="B42" s="85"/>
      <c r="C42" s="3"/>
      <c r="D42" s="3"/>
      <c r="E42" s="22"/>
      <c r="F42" s="22"/>
      <c r="G42" s="25"/>
      <c r="H42" s="4"/>
      <c r="I42" s="90">
        <f t="shared" si="0"/>
        <v>0</v>
      </c>
    </row>
    <row r="43" spans="1:9" ht="12.75" thickBot="1">
      <c r="A43" s="3"/>
      <c r="B43" s="85"/>
      <c r="C43" s="3"/>
      <c r="D43" s="3"/>
      <c r="E43" s="22"/>
      <c r="F43" s="22"/>
      <c r="G43" s="39"/>
      <c r="H43" s="4"/>
      <c r="I43" s="91">
        <f t="shared" si="0"/>
        <v>0</v>
      </c>
    </row>
    <row r="44" spans="1:9" ht="15.75" customHeight="1" thickTop="1" thickBot="1">
      <c r="A44" s="34"/>
      <c r="B44" s="34"/>
      <c r="C44" s="34"/>
      <c r="D44" s="34"/>
      <c r="E44" s="34"/>
      <c r="F44" s="50" t="s">
        <v>16</v>
      </c>
      <c r="G44" s="23">
        <f>SUM(G16:G43)</f>
        <v>0</v>
      </c>
      <c r="H44" s="40"/>
      <c r="I44" s="23">
        <f>SUM(I16:I43)</f>
        <v>0</v>
      </c>
    </row>
    <row r="45" spans="1:9" ht="13.5" thickTop="1">
      <c r="A45" s="38"/>
      <c r="C45" s="38"/>
      <c r="D45" s="38"/>
      <c r="E45" s="38"/>
      <c r="F45" s="38"/>
      <c r="G45" s="38"/>
      <c r="H45" s="38"/>
      <c r="I45" s="38"/>
    </row>
    <row r="46" spans="1:9" ht="16.5" customHeight="1">
      <c r="A46" s="36" t="s">
        <v>17</v>
      </c>
      <c r="B46" s="94" t="str">
        <f>IF(ISBLANK('93.1 Jeu numérique admissible'!$C$5),"",'93.1 Jeu numérique admissible'!$C$5)</f>
        <v/>
      </c>
      <c r="E46" s="9"/>
      <c r="F46" s="9"/>
      <c r="G46" s="119" t="s">
        <v>2</v>
      </c>
      <c r="H46" s="119"/>
      <c r="I46" s="119"/>
    </row>
    <row r="47" spans="1:9" ht="13.5" customHeight="1">
      <c r="A47" s="36"/>
      <c r="C47" s="37"/>
      <c r="E47" s="9"/>
      <c r="F47" s="9"/>
      <c r="G47" s="119"/>
      <c r="H47" s="119"/>
      <c r="I47" s="119"/>
    </row>
    <row r="48" spans="1:9" ht="16.5" customHeight="1">
      <c r="A48" s="88" t="s">
        <v>24</v>
      </c>
      <c r="B48" s="79"/>
      <c r="C48" s="79"/>
      <c r="D48" s="79"/>
      <c r="E48" s="79"/>
      <c r="F48" s="79"/>
      <c r="G48" s="120" t="s">
        <v>14</v>
      </c>
      <c r="H48" s="120"/>
      <c r="I48" s="122" t="s">
        <v>20</v>
      </c>
    </row>
    <row r="49" spans="1:9" ht="48">
      <c r="A49" s="82" t="s">
        <v>44</v>
      </c>
      <c r="B49" s="109" t="s">
        <v>69</v>
      </c>
      <c r="C49" s="51" t="s">
        <v>4</v>
      </c>
      <c r="D49" s="51" t="s">
        <v>18</v>
      </c>
      <c r="E49" s="108" t="s">
        <v>45</v>
      </c>
      <c r="F49" s="108" t="s">
        <v>46</v>
      </c>
      <c r="G49" s="17" t="s">
        <v>14</v>
      </c>
      <c r="H49" s="17" t="s">
        <v>13</v>
      </c>
      <c r="I49" s="122"/>
    </row>
    <row r="50" spans="1:9" s="21" customFormat="1" ht="33" customHeight="1">
      <c r="A50" s="123" t="s">
        <v>19</v>
      </c>
      <c r="B50" s="124"/>
      <c r="C50" s="124"/>
      <c r="D50" s="124"/>
      <c r="E50" s="124"/>
      <c r="F50" s="124"/>
      <c r="G50" s="124"/>
      <c r="H50" s="124"/>
      <c r="I50" s="124"/>
    </row>
    <row r="51" spans="1:9">
      <c r="A51" s="3"/>
      <c r="B51" s="3"/>
      <c r="C51" s="3"/>
      <c r="D51" s="3"/>
      <c r="E51" s="22"/>
      <c r="F51" s="22"/>
      <c r="G51" s="25"/>
      <c r="H51" s="4"/>
      <c r="I51" s="92">
        <f>G51*H51</f>
        <v>0</v>
      </c>
    </row>
    <row r="52" spans="1:9">
      <c r="A52" s="3"/>
      <c r="B52" s="3"/>
      <c r="C52" s="3"/>
      <c r="D52" s="3"/>
      <c r="E52" s="22"/>
      <c r="F52" s="22"/>
      <c r="G52" s="25"/>
      <c r="H52" s="4"/>
      <c r="I52" s="92">
        <f t="shared" ref="I52:I69" si="1">G52*H52</f>
        <v>0</v>
      </c>
    </row>
    <row r="53" spans="1:9">
      <c r="A53" s="3"/>
      <c r="B53" s="3"/>
      <c r="C53" s="3"/>
      <c r="D53" s="3"/>
      <c r="E53" s="22"/>
      <c r="F53" s="22"/>
      <c r="G53" s="25"/>
      <c r="H53" s="4"/>
      <c r="I53" s="92">
        <f t="shared" si="1"/>
        <v>0</v>
      </c>
    </row>
    <row r="54" spans="1:9">
      <c r="A54" s="3"/>
      <c r="B54" s="3"/>
      <c r="C54" s="3"/>
      <c r="D54" s="3"/>
      <c r="E54" s="22"/>
      <c r="F54" s="22"/>
      <c r="G54" s="25"/>
      <c r="H54" s="4"/>
      <c r="I54" s="92">
        <f t="shared" si="1"/>
        <v>0</v>
      </c>
    </row>
    <row r="55" spans="1:9">
      <c r="A55" s="3"/>
      <c r="B55" s="3"/>
      <c r="C55" s="3"/>
      <c r="D55" s="3"/>
      <c r="E55" s="22"/>
      <c r="F55" s="22"/>
      <c r="G55" s="25"/>
      <c r="H55" s="4"/>
      <c r="I55" s="92">
        <f t="shared" si="1"/>
        <v>0</v>
      </c>
    </row>
    <row r="56" spans="1:9">
      <c r="A56" s="3"/>
      <c r="B56" s="3"/>
      <c r="C56" s="3"/>
      <c r="D56" s="3"/>
      <c r="E56" s="22"/>
      <c r="F56" s="22"/>
      <c r="G56" s="25"/>
      <c r="H56" s="4"/>
      <c r="I56" s="92">
        <f t="shared" si="1"/>
        <v>0</v>
      </c>
    </row>
    <row r="57" spans="1:9">
      <c r="A57" s="3"/>
      <c r="B57" s="3"/>
      <c r="C57" s="3"/>
      <c r="D57" s="3"/>
      <c r="E57" s="22"/>
      <c r="F57" s="22"/>
      <c r="G57" s="25"/>
      <c r="H57" s="4"/>
      <c r="I57" s="92">
        <f t="shared" si="1"/>
        <v>0</v>
      </c>
    </row>
    <row r="58" spans="1:9">
      <c r="A58" s="3"/>
      <c r="B58" s="3"/>
      <c r="C58" s="3"/>
      <c r="D58" s="3"/>
      <c r="E58" s="22"/>
      <c r="F58" s="22"/>
      <c r="G58" s="25"/>
      <c r="H58" s="4"/>
      <c r="I58" s="92">
        <f t="shared" si="1"/>
        <v>0</v>
      </c>
    </row>
    <row r="59" spans="1:9">
      <c r="A59" s="3"/>
      <c r="B59" s="3"/>
      <c r="C59" s="3"/>
      <c r="D59" s="3"/>
      <c r="E59" s="22"/>
      <c r="F59" s="22"/>
      <c r="G59" s="25"/>
      <c r="H59" s="4"/>
      <c r="I59" s="92">
        <f t="shared" si="1"/>
        <v>0</v>
      </c>
    </row>
    <row r="60" spans="1:9">
      <c r="A60" s="3"/>
      <c r="B60" s="3"/>
      <c r="C60" s="3"/>
      <c r="D60" s="3"/>
      <c r="E60" s="22"/>
      <c r="F60" s="22"/>
      <c r="G60" s="25"/>
      <c r="H60" s="4"/>
      <c r="I60" s="92">
        <f>G60*H60</f>
        <v>0</v>
      </c>
    </row>
    <row r="61" spans="1:9">
      <c r="A61" s="3"/>
      <c r="B61" s="3"/>
      <c r="C61" s="3"/>
      <c r="D61" s="3"/>
      <c r="E61" s="22"/>
      <c r="F61" s="22"/>
      <c r="G61" s="25"/>
      <c r="H61" s="4"/>
      <c r="I61" s="92">
        <f>G61*H61</f>
        <v>0</v>
      </c>
    </row>
    <row r="62" spans="1:9">
      <c r="A62" s="5"/>
      <c r="B62" s="5"/>
      <c r="C62" s="5"/>
      <c r="D62" s="3"/>
      <c r="E62" s="22"/>
      <c r="F62" s="22"/>
      <c r="G62" s="25"/>
      <c r="H62" s="4"/>
      <c r="I62" s="92">
        <f>G62*H62</f>
        <v>0</v>
      </c>
    </row>
    <row r="63" spans="1:9">
      <c r="A63" s="3"/>
      <c r="B63" s="3"/>
      <c r="C63" s="3"/>
      <c r="D63" s="3"/>
      <c r="E63" s="22"/>
      <c r="F63" s="22"/>
      <c r="G63" s="25"/>
      <c r="H63" s="4"/>
      <c r="I63" s="92">
        <f t="shared" si="1"/>
        <v>0</v>
      </c>
    </row>
    <row r="64" spans="1:9">
      <c r="A64" s="3"/>
      <c r="B64" s="3"/>
      <c r="C64" s="3"/>
      <c r="D64" s="3"/>
      <c r="E64" s="22"/>
      <c r="F64" s="22"/>
      <c r="G64" s="25"/>
      <c r="H64" s="4"/>
      <c r="I64" s="92">
        <f t="shared" si="1"/>
        <v>0</v>
      </c>
    </row>
    <row r="65" spans="1:9">
      <c r="A65" s="3"/>
      <c r="B65" s="3"/>
      <c r="C65" s="3"/>
      <c r="D65" s="3"/>
      <c r="E65" s="22"/>
      <c r="F65" s="22"/>
      <c r="G65" s="25"/>
      <c r="H65" s="4"/>
      <c r="I65" s="92">
        <f t="shared" si="1"/>
        <v>0</v>
      </c>
    </row>
    <row r="66" spans="1:9">
      <c r="A66" s="5"/>
      <c r="B66" s="5"/>
      <c r="C66" s="5"/>
      <c r="D66" s="3"/>
      <c r="E66" s="22"/>
      <c r="F66" s="22"/>
      <c r="G66" s="25"/>
      <c r="H66" s="4"/>
      <c r="I66" s="92">
        <f t="shared" si="1"/>
        <v>0</v>
      </c>
    </row>
    <row r="67" spans="1:9">
      <c r="A67" s="5"/>
      <c r="B67" s="5"/>
      <c r="C67" s="5"/>
      <c r="D67" s="3"/>
      <c r="E67" s="22"/>
      <c r="F67" s="22"/>
      <c r="G67" s="25"/>
      <c r="H67" s="4"/>
      <c r="I67" s="92">
        <f t="shared" si="1"/>
        <v>0</v>
      </c>
    </row>
    <row r="68" spans="1:9">
      <c r="A68" s="5"/>
      <c r="B68" s="5"/>
      <c r="C68" s="5"/>
      <c r="D68" s="3"/>
      <c r="E68" s="22"/>
      <c r="F68" s="22"/>
      <c r="G68" s="25"/>
      <c r="H68" s="4"/>
      <c r="I68" s="92">
        <f t="shared" si="1"/>
        <v>0</v>
      </c>
    </row>
    <row r="69" spans="1:9">
      <c r="A69" s="5"/>
      <c r="B69" s="5"/>
      <c r="C69" s="5"/>
      <c r="D69" s="3"/>
      <c r="E69" s="22"/>
      <c r="F69" s="22"/>
      <c r="G69" s="25"/>
      <c r="H69" s="4"/>
      <c r="I69" s="92">
        <f t="shared" si="1"/>
        <v>0</v>
      </c>
    </row>
    <row r="70" spans="1:9" s="21" customFormat="1" ht="33.75" customHeight="1">
      <c r="A70" s="115" t="s">
        <v>21</v>
      </c>
      <c r="B70" s="116"/>
      <c r="C70" s="116"/>
      <c r="D70" s="116"/>
      <c r="E70" s="116"/>
      <c r="F70" s="116"/>
      <c r="G70" s="116"/>
      <c r="H70" s="116"/>
      <c r="I70" s="116"/>
    </row>
    <row r="71" spans="1:9">
      <c r="A71" s="3"/>
      <c r="B71" s="3"/>
      <c r="C71" s="3"/>
      <c r="D71" s="3"/>
      <c r="E71" s="22"/>
      <c r="F71" s="22"/>
      <c r="G71" s="25"/>
      <c r="H71" s="4"/>
      <c r="I71" s="92">
        <f>G71*H71</f>
        <v>0</v>
      </c>
    </row>
    <row r="72" spans="1:9">
      <c r="A72" s="5"/>
      <c r="B72" s="5"/>
      <c r="C72" s="5"/>
      <c r="D72" s="3"/>
      <c r="E72" s="22"/>
      <c r="F72" s="22"/>
      <c r="G72" s="25"/>
      <c r="H72" s="4"/>
      <c r="I72" s="92">
        <f t="shared" ref="I72:I83" si="2">G72*H72</f>
        <v>0</v>
      </c>
    </row>
    <row r="73" spans="1:9">
      <c r="A73" s="5"/>
      <c r="B73" s="5"/>
      <c r="C73" s="5"/>
      <c r="D73" s="3"/>
      <c r="E73" s="22"/>
      <c r="F73" s="22"/>
      <c r="G73" s="25"/>
      <c r="H73" s="4"/>
      <c r="I73" s="92">
        <f t="shared" si="2"/>
        <v>0</v>
      </c>
    </row>
    <row r="74" spans="1:9">
      <c r="A74" s="5"/>
      <c r="B74" s="5"/>
      <c r="C74" s="5"/>
      <c r="D74" s="3"/>
      <c r="E74" s="22"/>
      <c r="F74" s="22"/>
      <c r="G74" s="25"/>
      <c r="H74" s="4"/>
      <c r="I74" s="92">
        <f t="shared" si="2"/>
        <v>0</v>
      </c>
    </row>
    <row r="75" spans="1:9">
      <c r="A75" s="5"/>
      <c r="B75" s="5"/>
      <c r="C75" s="5"/>
      <c r="D75" s="3"/>
      <c r="E75" s="22"/>
      <c r="F75" s="22"/>
      <c r="G75" s="25"/>
      <c r="H75" s="4"/>
      <c r="I75" s="92">
        <f t="shared" si="2"/>
        <v>0</v>
      </c>
    </row>
    <row r="76" spans="1:9">
      <c r="A76" s="5"/>
      <c r="B76" s="5"/>
      <c r="C76" s="5"/>
      <c r="D76" s="3"/>
      <c r="E76" s="22"/>
      <c r="F76" s="22"/>
      <c r="G76" s="25"/>
      <c r="H76" s="4"/>
      <c r="I76" s="92">
        <f t="shared" si="2"/>
        <v>0</v>
      </c>
    </row>
    <row r="77" spans="1:9">
      <c r="A77" s="5"/>
      <c r="B77" s="5"/>
      <c r="C77" s="5"/>
      <c r="D77" s="3"/>
      <c r="E77" s="22"/>
      <c r="F77" s="22"/>
      <c r="G77" s="25"/>
      <c r="H77" s="4"/>
      <c r="I77" s="92">
        <f t="shared" si="2"/>
        <v>0</v>
      </c>
    </row>
    <row r="78" spans="1:9">
      <c r="A78" s="5"/>
      <c r="B78" s="5"/>
      <c r="C78" s="5"/>
      <c r="D78" s="3"/>
      <c r="E78" s="22"/>
      <c r="F78" s="22"/>
      <c r="G78" s="25"/>
      <c r="H78" s="4"/>
      <c r="I78" s="92">
        <f t="shared" si="2"/>
        <v>0</v>
      </c>
    </row>
    <row r="79" spans="1:9">
      <c r="A79" s="5"/>
      <c r="B79" s="5"/>
      <c r="C79" s="5"/>
      <c r="D79" s="3"/>
      <c r="E79" s="22"/>
      <c r="F79" s="22"/>
      <c r="G79" s="25"/>
      <c r="H79" s="4"/>
      <c r="I79" s="92">
        <f t="shared" si="2"/>
        <v>0</v>
      </c>
    </row>
    <row r="80" spans="1:9">
      <c r="A80" s="3"/>
      <c r="B80" s="3"/>
      <c r="C80" s="3"/>
      <c r="D80" s="3"/>
      <c r="E80" s="22"/>
      <c r="F80" s="22"/>
      <c r="G80" s="25"/>
      <c r="H80" s="4"/>
      <c r="I80" s="92">
        <f t="shared" si="2"/>
        <v>0</v>
      </c>
    </row>
    <row r="81" spans="1:9">
      <c r="A81" s="3"/>
      <c r="B81" s="3"/>
      <c r="C81" s="3"/>
      <c r="D81" s="3"/>
      <c r="E81" s="22"/>
      <c r="F81" s="22"/>
      <c r="G81" s="25"/>
      <c r="H81" s="4"/>
      <c r="I81" s="92">
        <f t="shared" si="2"/>
        <v>0</v>
      </c>
    </row>
    <row r="82" spans="1:9">
      <c r="A82" s="3"/>
      <c r="B82" s="3"/>
      <c r="C82" s="3"/>
      <c r="D82" s="3"/>
      <c r="E82" s="22"/>
      <c r="F82" s="22"/>
      <c r="G82" s="25"/>
      <c r="H82" s="4"/>
      <c r="I82" s="92">
        <f t="shared" si="2"/>
        <v>0</v>
      </c>
    </row>
    <row r="83" spans="1:9">
      <c r="A83" s="3"/>
      <c r="B83" s="3"/>
      <c r="C83" s="3"/>
      <c r="D83" s="3"/>
      <c r="E83" s="22"/>
      <c r="F83" s="22"/>
      <c r="G83" s="25"/>
      <c r="H83" s="4"/>
      <c r="I83" s="92">
        <f t="shared" si="2"/>
        <v>0</v>
      </c>
    </row>
    <row r="84" spans="1:9">
      <c r="A84" s="3"/>
      <c r="B84" s="3"/>
      <c r="C84" s="3"/>
      <c r="D84" s="3"/>
      <c r="E84" s="22"/>
      <c r="F84" s="22"/>
      <c r="G84" s="25"/>
      <c r="H84" s="4"/>
      <c r="I84" s="92">
        <f>G84*H84</f>
        <v>0</v>
      </c>
    </row>
    <row r="85" spans="1:9">
      <c r="A85" s="3"/>
      <c r="B85" s="3"/>
      <c r="C85" s="3"/>
      <c r="D85" s="3"/>
      <c r="E85" s="22"/>
      <c r="F85" s="22"/>
      <c r="G85" s="25"/>
      <c r="H85" s="4"/>
      <c r="I85" s="92">
        <f t="shared" ref="I85:I91" si="3">G85*H85</f>
        <v>0</v>
      </c>
    </row>
    <row r="86" spans="1:9">
      <c r="A86" s="3"/>
      <c r="B86" s="3"/>
      <c r="C86" s="3"/>
      <c r="D86" s="3"/>
      <c r="E86" s="22"/>
      <c r="F86" s="22"/>
      <c r="G86" s="25"/>
      <c r="H86" s="4"/>
      <c r="I86" s="92">
        <f t="shared" si="3"/>
        <v>0</v>
      </c>
    </row>
    <row r="87" spans="1:9" ht="12.75" customHeight="1">
      <c r="A87" s="3"/>
      <c r="B87" s="3"/>
      <c r="C87" s="3"/>
      <c r="D87" s="3"/>
      <c r="E87" s="22"/>
      <c r="F87" s="22"/>
      <c r="G87" s="25"/>
      <c r="H87" s="4"/>
      <c r="I87" s="92">
        <f t="shared" si="3"/>
        <v>0</v>
      </c>
    </row>
    <row r="88" spans="1:9">
      <c r="A88" s="5"/>
      <c r="B88" s="5"/>
      <c r="C88" s="5"/>
      <c r="D88" s="3"/>
      <c r="E88" s="22"/>
      <c r="F88" s="22"/>
      <c r="G88" s="25"/>
      <c r="H88" s="4"/>
      <c r="I88" s="92">
        <f t="shared" si="3"/>
        <v>0</v>
      </c>
    </row>
    <row r="89" spans="1:9" s="21" customFormat="1" ht="33.75" customHeight="1">
      <c r="A89" s="115" t="s">
        <v>33</v>
      </c>
      <c r="B89" s="116"/>
      <c r="C89" s="116"/>
      <c r="D89" s="116"/>
      <c r="E89" s="116"/>
      <c r="F89" s="116"/>
      <c r="G89" s="116"/>
      <c r="H89" s="116"/>
      <c r="I89" s="117"/>
    </row>
    <row r="90" spans="1:9">
      <c r="A90" s="3"/>
      <c r="B90" s="3"/>
      <c r="C90" s="3"/>
      <c r="D90" s="3"/>
      <c r="E90" s="22"/>
      <c r="F90" s="22"/>
      <c r="G90" s="25"/>
      <c r="H90" s="4"/>
      <c r="I90" s="92">
        <f t="shared" si="3"/>
        <v>0</v>
      </c>
    </row>
    <row r="91" spans="1:9" ht="12.75" thickBot="1">
      <c r="A91" s="3"/>
      <c r="B91" s="3"/>
      <c r="C91" s="3"/>
      <c r="D91" s="3"/>
      <c r="E91" s="22"/>
      <c r="F91" s="22"/>
      <c r="G91" s="25"/>
      <c r="H91" s="4"/>
      <c r="I91" s="93">
        <f t="shared" si="3"/>
        <v>0</v>
      </c>
    </row>
    <row r="92" spans="1:9" ht="15.75" customHeight="1" thickTop="1" thickBot="1">
      <c r="A92" s="34"/>
      <c r="B92" s="34"/>
      <c r="C92" s="34"/>
      <c r="D92" s="34"/>
      <c r="E92" s="12"/>
      <c r="F92" s="13" t="s">
        <v>22</v>
      </c>
      <c r="G92" s="23">
        <f>SUM(G50:G91)</f>
        <v>0</v>
      </c>
      <c r="H92" s="13"/>
      <c r="I92" s="23">
        <f>SUM(I50:I91)</f>
        <v>0</v>
      </c>
    </row>
    <row r="93" spans="1:9" ht="15.75" customHeight="1" thickTop="1">
      <c r="A93" s="30"/>
      <c r="C93" s="30"/>
      <c r="D93" s="30"/>
      <c r="E93" s="31"/>
      <c r="F93" s="32"/>
      <c r="G93" s="33"/>
      <c r="H93" s="10"/>
      <c r="I93" s="33"/>
    </row>
    <row r="94" spans="1:9" ht="15.75" customHeight="1">
      <c r="A94" s="30"/>
      <c r="C94" s="30"/>
      <c r="D94" s="30"/>
      <c r="E94" s="31"/>
      <c r="F94" s="32"/>
      <c r="G94" s="33"/>
      <c r="H94" s="10"/>
      <c r="I94" s="33"/>
    </row>
    <row r="96" spans="1:9" ht="15">
      <c r="A96" s="113" t="s">
        <v>48</v>
      </c>
      <c r="B96" s="114"/>
      <c r="C96" s="114"/>
      <c r="D96" s="44"/>
      <c r="E96" s="44"/>
    </row>
    <row r="97" spans="1:5" ht="15">
      <c r="A97" s="114"/>
      <c r="B97" s="114"/>
      <c r="C97" s="114"/>
      <c r="D97" s="44"/>
      <c r="E97" s="44"/>
    </row>
    <row r="98" spans="1:5" ht="15">
      <c r="A98" s="114" t="s">
        <v>49</v>
      </c>
      <c r="B98" s="114"/>
      <c r="C98" s="114" t="s">
        <v>50</v>
      </c>
      <c r="D98" s="44"/>
      <c r="E98" s="44"/>
    </row>
    <row r="99" spans="1:5" ht="15">
      <c r="A99" s="114"/>
      <c r="B99" s="114"/>
      <c r="C99" s="114" t="s">
        <v>51</v>
      </c>
      <c r="D99" s="44"/>
      <c r="E99" s="44"/>
    </row>
    <row r="100" spans="1:5" ht="15">
      <c r="A100" s="114"/>
      <c r="B100" s="114"/>
      <c r="C100" s="114" t="s">
        <v>52</v>
      </c>
      <c r="D100" s="44"/>
      <c r="E100" s="44"/>
    </row>
    <row r="101" spans="1:5" ht="15">
      <c r="A101" s="114"/>
      <c r="B101" s="114"/>
      <c r="C101" s="114" t="s">
        <v>53</v>
      </c>
      <c r="D101" s="44"/>
      <c r="E101" s="44"/>
    </row>
    <row r="102" spans="1:5" ht="15">
      <c r="A102" s="114"/>
      <c r="B102" s="114"/>
      <c r="C102" s="114"/>
      <c r="D102" s="44"/>
      <c r="E102" s="44"/>
    </row>
    <row r="103" spans="1:5" ht="15">
      <c r="A103" s="114" t="s">
        <v>54</v>
      </c>
      <c r="B103" s="114"/>
      <c r="C103" s="114" t="s">
        <v>55</v>
      </c>
      <c r="D103" s="44"/>
      <c r="E103" s="44"/>
    </row>
    <row r="104" spans="1:5" ht="15">
      <c r="A104" s="114"/>
      <c r="B104" s="114"/>
      <c r="C104" s="114" t="s">
        <v>56</v>
      </c>
      <c r="D104" s="44"/>
      <c r="E104" s="44"/>
    </row>
    <row r="105" spans="1:5" ht="15">
      <c r="A105" s="114"/>
      <c r="B105" s="114"/>
      <c r="C105" s="114" t="s">
        <v>57</v>
      </c>
      <c r="D105" s="44"/>
      <c r="E105" s="44"/>
    </row>
    <row r="106" spans="1:5" ht="15">
      <c r="A106" s="114"/>
      <c r="B106" s="114"/>
      <c r="C106" s="114" t="s">
        <v>58</v>
      </c>
      <c r="D106" s="44"/>
      <c r="E106" s="44"/>
    </row>
  </sheetData>
  <mergeCells count="10">
    <mergeCell ref="A70:I70"/>
    <mergeCell ref="A89:I89"/>
    <mergeCell ref="A12:I12"/>
    <mergeCell ref="G13:I13"/>
    <mergeCell ref="G14:H14"/>
    <mergeCell ref="I14:I15"/>
    <mergeCell ref="G46:I47"/>
    <mergeCell ref="G48:H48"/>
    <mergeCell ref="I48:I49"/>
    <mergeCell ref="A50:I50"/>
  </mergeCells>
  <phoneticPr fontId="14" type="noConversion"/>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ADMISSIBLE (ARTICLE 93.1)&amp;C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ADMISSIBLE (ARTICLE 93.1)&amp;R&amp;G
</firstHeader>
    <firstFooter>&amp;LSODIMO, juillet 2013&amp;CPage &amp;P de &amp;N&amp;R&amp;F</firstFooter>
  </headerFooter>
  <rowBreaks count="1" manualBreakCount="1">
    <brk id="45" max="16383" man="1"/>
  </rowBreaks>
  <legacyDrawingHF r:id="rId2"/>
</worksheet>
</file>

<file path=xl/worksheets/sheet2.xml><?xml version="1.0" encoding="utf-8"?>
<worksheet xmlns="http://schemas.openxmlformats.org/spreadsheetml/2006/main" xmlns:r="http://schemas.openxmlformats.org/officeDocument/2006/relationships">
  <sheetPr>
    <pageSetUpPr fitToPage="1"/>
  </sheetPr>
  <dimension ref="A2:H34"/>
  <sheetViews>
    <sheetView tabSelected="1" view="pageLayout" zoomScale="145" zoomScaleNormal="100" zoomScalePageLayoutView="145" workbookViewId="0">
      <selection activeCell="A12" sqref="A12:C12"/>
    </sheetView>
  </sheetViews>
  <sheetFormatPr defaultColWidth="9.140625" defaultRowHeight="12"/>
  <cols>
    <col min="1" max="1" width="25.5703125" style="6" customWidth="1"/>
    <col min="2" max="2" width="23.7109375" style="6" customWidth="1"/>
    <col min="3" max="3" width="26.28515625" style="6" customWidth="1"/>
    <col min="4" max="4" width="10.5703125" style="6" customWidth="1"/>
    <col min="5" max="5" width="9.85546875" style="6" customWidth="1"/>
    <col min="6" max="6" width="6.140625" style="6" customWidth="1"/>
    <col min="7" max="7" width="5.42578125" style="6" customWidth="1"/>
    <col min="8" max="8" width="19.28515625" style="6" customWidth="1"/>
    <col min="9" max="16384" width="9.140625" style="6"/>
  </cols>
  <sheetData>
    <row r="2" spans="1:8" ht="15.75">
      <c r="A2" s="55" t="s">
        <v>1</v>
      </c>
      <c r="B2" s="94" t="str">
        <f>IF(ISBLANK('93.1 Jeu numérique admissible'!$C$3),"",'93.1 Jeu numérique admissible'!$C$3)</f>
        <v/>
      </c>
    </row>
    <row r="3" spans="1:8" ht="20.25" customHeight="1">
      <c r="A3" s="52"/>
      <c r="B3" s="52"/>
      <c r="C3" s="52"/>
      <c r="D3" s="129" t="s">
        <v>23</v>
      </c>
      <c r="E3" s="130"/>
      <c r="F3" s="53"/>
      <c r="G3" s="54"/>
      <c r="H3" s="53"/>
    </row>
    <row r="4" spans="1:8" ht="15.75" customHeight="1">
      <c r="A4" s="55" t="s">
        <v>34</v>
      </c>
      <c r="B4" s="94" t="str">
        <f>IF(ISBLANK('93.1 Jeu numérique admissible'!$C$4),"",'93.1 Jeu numérique admissible'!$C$4)</f>
        <v/>
      </c>
      <c r="D4" s="130"/>
      <c r="E4" s="130"/>
    </row>
    <row r="5" spans="1:8" ht="15" customHeight="1">
      <c r="A5" s="54"/>
      <c r="B5" s="56"/>
      <c r="C5" s="57"/>
      <c r="D5" s="131"/>
      <c r="E5" s="131"/>
    </row>
    <row r="6" spans="1:8" ht="15.75" customHeight="1">
      <c r="A6" s="136" t="s">
        <v>59</v>
      </c>
      <c r="B6" s="137"/>
      <c r="C6" s="137"/>
      <c r="D6" s="144" t="s">
        <v>61</v>
      </c>
      <c r="E6" s="145"/>
    </row>
    <row r="7" spans="1:8" ht="15.75" customHeight="1">
      <c r="A7" s="146" t="s">
        <v>60</v>
      </c>
      <c r="B7" s="147"/>
      <c r="C7" s="147"/>
      <c r="D7" s="138" t="s">
        <v>62</v>
      </c>
      <c r="E7" s="139"/>
    </row>
    <row r="8" spans="1:8" ht="12" customHeight="1">
      <c r="A8" s="102" t="s">
        <v>63</v>
      </c>
      <c r="B8" s="103"/>
      <c r="C8" s="104"/>
      <c r="D8" s="140">
        <f>'93.1 Jeu numérique admissible'!$I$44</f>
        <v>0</v>
      </c>
      <c r="E8" s="141"/>
    </row>
    <row r="9" spans="1:8" s="21" customFormat="1" ht="12" customHeight="1">
      <c r="A9" s="59"/>
      <c r="B9" s="60"/>
      <c r="C9" s="61"/>
      <c r="D9" s="62"/>
      <c r="E9" s="63"/>
    </row>
    <row r="10" spans="1:8" ht="12" customHeight="1">
      <c r="A10" s="105" t="s">
        <v>64</v>
      </c>
      <c r="B10" s="106"/>
      <c r="C10" s="58"/>
      <c r="D10" s="142">
        <f>'93.1 Jeu numérique admissible'!$I$92</f>
        <v>0</v>
      </c>
      <c r="E10" s="143"/>
    </row>
    <row r="11" spans="1:8" ht="12.75" customHeight="1" thickBot="1">
      <c r="A11" s="65"/>
      <c r="B11" s="66"/>
      <c r="C11" s="67"/>
      <c r="D11" s="68"/>
      <c r="E11" s="69"/>
      <c r="F11" s="64"/>
      <c r="G11" s="64"/>
      <c r="H11" s="64"/>
    </row>
    <row r="12" spans="1:8" ht="27.75" customHeight="1" thickTop="1" thickBot="1">
      <c r="A12" s="148" t="s">
        <v>70</v>
      </c>
      <c r="B12" s="148"/>
      <c r="C12" s="149"/>
      <c r="D12" s="134">
        <f>(D8+D10)</f>
        <v>0</v>
      </c>
      <c r="E12" s="135"/>
      <c r="F12" s="70"/>
      <c r="G12" s="70"/>
      <c r="H12" s="70"/>
    </row>
    <row r="13" spans="1:8" ht="13.5" thickTop="1" thickBot="1">
      <c r="A13" s="71"/>
      <c r="B13" s="71"/>
      <c r="C13" s="72"/>
      <c r="D13" s="73"/>
      <c r="E13" s="74"/>
    </row>
    <row r="14" spans="1:8" ht="16.5" thickTop="1" thickBot="1">
      <c r="A14" s="75"/>
      <c r="B14" s="99"/>
      <c r="C14" s="107" t="s">
        <v>68</v>
      </c>
      <c r="D14" s="132" t="str">
        <f>IF(D12&lt;1000000,"Non","Oui")</f>
        <v>Non</v>
      </c>
      <c r="E14" s="133"/>
    </row>
    <row r="15" spans="1:8" ht="12.75" thickTop="1">
      <c r="A15" s="75"/>
      <c r="B15" s="54"/>
      <c r="C15" s="54"/>
      <c r="D15" s="54"/>
      <c r="E15" s="54"/>
      <c r="H15" s="76"/>
    </row>
    <row r="16" spans="1:8" ht="41.25" customHeight="1">
      <c r="A16" s="127" t="s">
        <v>65</v>
      </c>
      <c r="B16" s="127"/>
      <c r="C16" s="127"/>
      <c r="D16" s="127"/>
      <c r="E16" s="127"/>
      <c r="H16" s="77"/>
    </row>
    <row r="17" spans="1:8">
      <c r="A17" s="54"/>
      <c r="B17" s="54"/>
      <c r="C17" s="54"/>
      <c r="D17" s="54"/>
      <c r="E17" s="54"/>
      <c r="F17" s="54"/>
      <c r="G17" s="54"/>
      <c r="H17" s="54"/>
    </row>
    <row r="18" spans="1:8">
      <c r="A18" s="54"/>
      <c r="B18" s="54"/>
      <c r="C18" s="54"/>
      <c r="D18" s="54"/>
      <c r="E18" s="54"/>
      <c r="F18" s="54"/>
      <c r="G18" s="54"/>
      <c r="H18" s="54"/>
    </row>
    <row r="19" spans="1:8">
      <c r="A19" s="54"/>
      <c r="B19" s="54"/>
      <c r="C19" s="54"/>
      <c r="D19" s="54"/>
      <c r="E19" s="54"/>
      <c r="F19" s="54"/>
      <c r="G19" s="54"/>
      <c r="H19" s="54"/>
    </row>
    <row r="20" spans="1:8" s="21" customFormat="1">
      <c r="A20" s="54"/>
      <c r="B20" s="54"/>
      <c r="C20" s="54"/>
    </row>
    <row r="21" spans="1:8" ht="12.75">
      <c r="A21" s="128" t="s">
        <v>66</v>
      </c>
      <c r="B21" s="128"/>
      <c r="C21" s="128"/>
      <c r="D21" s="128"/>
      <c r="E21" s="128"/>
      <c r="F21" s="7"/>
      <c r="G21" s="7"/>
      <c r="H21" s="7"/>
    </row>
    <row r="22" spans="1:8" ht="12.75">
      <c r="A22" s="7"/>
      <c r="B22" s="7"/>
      <c r="C22" s="7"/>
      <c r="D22" s="7"/>
      <c r="E22" s="7"/>
      <c r="F22" s="7"/>
      <c r="G22" s="7"/>
      <c r="H22" s="7"/>
    </row>
    <row r="23" spans="1:8" ht="24.75" customHeight="1">
      <c r="A23" s="125" t="s">
        <v>36</v>
      </c>
      <c r="B23" s="125"/>
      <c r="C23" s="125"/>
      <c r="D23" s="125"/>
      <c r="E23" s="125"/>
      <c r="F23" s="125"/>
      <c r="G23" s="125"/>
      <c r="H23" s="125"/>
    </row>
    <row r="24" spans="1:8" ht="12.75">
      <c r="A24" s="7"/>
      <c r="B24" s="7"/>
      <c r="C24" s="7"/>
      <c r="D24" s="7"/>
      <c r="E24" s="7"/>
      <c r="F24" s="7"/>
      <c r="G24" s="7"/>
      <c r="H24" s="7"/>
    </row>
    <row r="25" spans="1:8" s="84" customFormat="1" ht="12" customHeight="1">
      <c r="A25" s="95" t="s">
        <v>37</v>
      </c>
      <c r="B25" s="96"/>
      <c r="C25" s="96"/>
      <c r="D25" s="96"/>
      <c r="E25" s="96"/>
      <c r="F25" s="96"/>
      <c r="G25" s="96"/>
      <c r="H25" s="96"/>
    </row>
    <row r="26" spans="1:8" s="84" customFormat="1" ht="12.75">
      <c r="A26" s="97" t="s">
        <v>38</v>
      </c>
      <c r="B26" s="96"/>
      <c r="C26" s="96"/>
      <c r="D26" s="96"/>
      <c r="E26" s="96"/>
      <c r="F26" s="96"/>
      <c r="G26" s="96"/>
      <c r="H26" s="96"/>
    </row>
    <row r="27" spans="1:8" s="84" customFormat="1" ht="12.75">
      <c r="A27" s="97" t="s">
        <v>39</v>
      </c>
      <c r="B27" s="96"/>
      <c r="C27" s="96"/>
      <c r="D27" s="96"/>
      <c r="E27" s="96"/>
      <c r="F27" s="96"/>
      <c r="G27" s="96"/>
      <c r="H27" s="96"/>
    </row>
    <row r="28" spans="1:8" s="84" customFormat="1" ht="12.75">
      <c r="A28" s="126" t="s">
        <v>40</v>
      </c>
      <c r="B28" s="126"/>
      <c r="C28" s="126"/>
      <c r="D28" s="126"/>
      <c r="E28" s="126"/>
      <c r="F28" s="126"/>
      <c r="G28" s="126"/>
      <c r="H28" s="126"/>
    </row>
    <row r="29" spans="1:8" s="84" customFormat="1" ht="12.75">
      <c r="A29" s="126" t="s">
        <v>41</v>
      </c>
      <c r="B29" s="126"/>
      <c r="C29" s="126"/>
      <c r="D29" s="126"/>
      <c r="E29" s="126"/>
      <c r="F29" s="126"/>
      <c r="G29" s="126"/>
      <c r="H29" s="126"/>
    </row>
    <row r="30" spans="1:8" ht="12.75">
      <c r="A30" s="98"/>
      <c r="B30" s="7"/>
      <c r="C30" s="7"/>
      <c r="D30" s="7"/>
      <c r="E30" s="7"/>
      <c r="F30" s="7"/>
      <c r="G30" s="7"/>
      <c r="H30" s="7"/>
    </row>
    <row r="31" spans="1:8" ht="30.75" customHeight="1">
      <c r="A31" s="125" t="s">
        <v>35</v>
      </c>
      <c r="B31" s="125"/>
      <c r="C31" s="125"/>
      <c r="D31" s="125"/>
      <c r="E31" s="125"/>
      <c r="F31" s="125"/>
      <c r="G31" s="125"/>
      <c r="H31" s="125"/>
    </row>
    <row r="32" spans="1:8">
      <c r="A32" s="83"/>
    </row>
    <row r="33" spans="1:1">
      <c r="A33" s="83"/>
    </row>
    <row r="34" spans="1:1">
      <c r="A34" s="83"/>
    </row>
  </sheetData>
  <mergeCells count="16">
    <mergeCell ref="D3:E5"/>
    <mergeCell ref="D14:E14"/>
    <mergeCell ref="D12:E12"/>
    <mergeCell ref="A6:C6"/>
    <mergeCell ref="D7:E7"/>
    <mergeCell ref="D8:E8"/>
    <mergeCell ref="D10:E10"/>
    <mergeCell ref="D6:E6"/>
    <mergeCell ref="A7:C7"/>
    <mergeCell ref="A12:C12"/>
    <mergeCell ref="A23:H23"/>
    <mergeCell ref="A29:H29"/>
    <mergeCell ref="A31:H31"/>
    <mergeCell ref="A28:H28"/>
    <mergeCell ref="A16:E16"/>
    <mergeCell ref="A21:E21"/>
  </mergeCells>
  <phoneticPr fontId="14" type="noConversion"/>
  <pageMargins left="0.7" right="0.7" top="0.75" bottom="0.50426136363636398" header="0.3" footer="0.3"/>
  <pageSetup scale="97" orientation="landscape" r:id="rId1"/>
  <headerFooter alignWithMargins="0">
    <oddHeader xml:space="preserve">&amp;L&amp;"-,Gras"&amp;10CRÉDIT D'IMPÔT DE L'ONTARIO POUR LES PRODUITS MULTIMÉDIAS INTERACTIFS NUMÉRIQUES (CIOPMIN) – BARÈME DES COÛTS&amp;16
&amp;12JEU NUMÉRIQUE DÉVELOPPÉ PAR UNE SOCIÉTÉ DE JEUX NUMÉRIQUES ADMISSIBLE (ARTICLE 93.1)&amp;C
&amp;R&amp;9&amp;G
</oddHeader>
    <oddFooter>&amp;LSODIMO, juillet 2013&amp;CPage &amp;P de &amp;N&amp;R&amp;A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93.1 Jeu numérique admissible</vt:lpstr>
      <vt:lpstr>Calcul du seuil de dépenses</vt:lpstr>
    </vt:vector>
  </TitlesOfParts>
  <Company>Ontario Media Development Corporation (OMDC)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manya rouben</cp:lastModifiedBy>
  <cp:lastPrinted>2013-07-16T19:24:07Z</cp:lastPrinted>
  <dcterms:created xsi:type="dcterms:W3CDTF">2010-09-09T20:05:46Z</dcterms:created>
  <dcterms:modified xsi:type="dcterms:W3CDTF">2013-08-28T18:51:20Z</dcterms:modified>
</cp:coreProperties>
</file>