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Tax Credits Administration\OPSTC\OPSTC Forms\QPE Spreadsheets\"/>
    </mc:Choice>
  </mc:AlternateContent>
  <bookViews>
    <workbookView xWindow="0" yWindow="0" windowWidth="18705" windowHeight="6360" tabRatio="201"/>
  </bookViews>
  <sheets>
    <sheet name="Accounts" sheetId="1" r:id="rId1"/>
    <sheet name="Notes" sheetId="2" r:id="rId2"/>
  </sheets>
  <definedNames>
    <definedName name="int_cum1">0</definedName>
    <definedName name="int_cum2">0</definedName>
    <definedName name="int_frng_cutoff_0">0</definedName>
    <definedName name="int_frng_cutoff_1">0</definedName>
    <definedName name="int_frng_cutoff_10">0</definedName>
    <definedName name="int_frng_cutoff_11">0</definedName>
    <definedName name="int_frng_cutoff_12">0</definedName>
    <definedName name="int_frng_cutoff_13">0</definedName>
    <definedName name="int_frng_cutoff_14">0</definedName>
    <definedName name="int_frng_cutoff_15">0</definedName>
    <definedName name="int_frng_cutoff_16">0</definedName>
    <definedName name="int_frng_cutoff_17">0</definedName>
    <definedName name="int_frng_cutoff_18">0</definedName>
    <definedName name="int_frng_cutoff_19">0</definedName>
    <definedName name="int_frng_cutoff_2">0</definedName>
    <definedName name="int_frng_cutoff_20">0</definedName>
    <definedName name="int_frng_cutoff_21">0</definedName>
    <definedName name="int_frng_cutoff_22">0</definedName>
    <definedName name="int_frng_cutoff_23">0</definedName>
    <definedName name="int_frng_cutoff_24">0</definedName>
    <definedName name="int_frng_cutoff_25">0</definedName>
    <definedName name="int_frng_cutoff_26">0</definedName>
    <definedName name="int_frng_cutoff_27">0</definedName>
    <definedName name="int_frng_cutoff_28">0</definedName>
    <definedName name="int_frng_cutoff_29">0</definedName>
    <definedName name="int_frng_cutoff_3">0</definedName>
    <definedName name="int_frng_cutoff_30">0</definedName>
    <definedName name="int_frng_cutoff_31">0</definedName>
    <definedName name="int_frng_cutoff_32">0</definedName>
    <definedName name="int_frng_cutoff_33">0</definedName>
    <definedName name="int_frng_cutoff_34">0</definedName>
    <definedName name="int_frng_cutoff_35">0</definedName>
    <definedName name="int_frng_cutoff_36">0</definedName>
    <definedName name="int_frng_cutoff_37">0</definedName>
    <definedName name="int_frng_cutoff_38">0</definedName>
    <definedName name="int_frng_cutoff_39">0</definedName>
    <definedName name="int_frng_cutoff_4">0</definedName>
    <definedName name="int_frng_cutoff_5">0</definedName>
    <definedName name="int_frng_cutoff_6">0</definedName>
    <definedName name="int_frng_cutoff_7">0</definedName>
    <definedName name="int_frng_cutoff_8">0</definedName>
    <definedName name="int_frng_cutoff_9">0</definedName>
    <definedName name="int_frng_rate_0">0</definedName>
    <definedName name="int_frng_rate_1">0</definedName>
    <definedName name="int_frng_rate_10">0</definedName>
    <definedName name="int_frng_rate_11">0</definedName>
    <definedName name="int_frng_rate_12">0</definedName>
    <definedName name="int_frng_rate_13">0</definedName>
    <definedName name="int_frng_rate_14">0</definedName>
    <definedName name="int_frng_rate_15">0</definedName>
    <definedName name="int_frng_rate_16">0</definedName>
    <definedName name="int_frng_rate_17">0</definedName>
    <definedName name="int_frng_rate_18">0</definedName>
    <definedName name="int_frng_rate_19">0</definedName>
    <definedName name="int_frng_rate_2">0</definedName>
    <definedName name="int_frng_rate_20">0</definedName>
    <definedName name="int_frng_rate_21">0</definedName>
    <definedName name="int_frng_rate_22">0</definedName>
    <definedName name="int_frng_rate_23">0</definedName>
    <definedName name="int_frng_rate_24">0</definedName>
    <definedName name="int_frng_rate_25">0</definedName>
    <definedName name="int_frng_rate_26">0</definedName>
    <definedName name="int_frng_rate_27">0</definedName>
    <definedName name="int_frng_rate_28">0</definedName>
    <definedName name="int_frng_rate_29">0</definedName>
    <definedName name="int_frng_rate_3">0</definedName>
    <definedName name="int_frng_rate_30">0</definedName>
    <definedName name="int_frng_rate_31">0</definedName>
    <definedName name="int_frng_rate_32">0</definedName>
    <definedName name="int_frng_rate_33">0</definedName>
    <definedName name="int_frng_rate_34">0</definedName>
    <definedName name="int_frng_rate_35">0</definedName>
    <definedName name="int_frng_rate_36">0</definedName>
    <definedName name="int_frng_rate_37">0</definedName>
    <definedName name="int_frng_rate_38">0</definedName>
    <definedName name="int_frng_rate_39">0</definedName>
    <definedName name="int_frng_rate_4">0</definedName>
    <definedName name="int_frng_rate_5">0</definedName>
    <definedName name="int_frng_rate_6">0</definedName>
    <definedName name="int_frng_rate_7">0</definedName>
    <definedName name="int_frng_rate_8">0</definedName>
    <definedName name="int_frng_rate_9">0</definedName>
    <definedName name="int_major">0</definedName>
    <definedName name="int_minor">90</definedName>
    <definedName name="int_recalc_flg">0</definedName>
    <definedName name="int_revision">6</definedName>
    <definedName name="_xlnm.Print_Area" localSheetId="0">Accounts!$A$1:$J$701</definedName>
    <definedName name="_xlnm.Print_Titles" localSheetId="0">Accounts!$1:$4</definedName>
  </definedNames>
  <calcPr calcId="152511"/>
</workbook>
</file>

<file path=xl/calcChain.xml><?xml version="1.0" encoding="utf-8"?>
<calcChain xmlns="http://schemas.openxmlformats.org/spreadsheetml/2006/main">
  <c r="H685" i="1" l="1"/>
  <c r="F685" i="1"/>
  <c r="F686" i="1"/>
  <c r="E45" i="1"/>
  <c r="E685" i="1"/>
  <c r="E679" i="1"/>
  <c r="E692" i="1"/>
  <c r="G143" i="1"/>
  <c r="C12" i="1"/>
  <c r="G692" i="1"/>
  <c r="G685" i="1"/>
  <c r="G679" i="1"/>
  <c r="G670" i="1"/>
  <c r="G656" i="1"/>
  <c r="G657" i="1" s="1"/>
  <c r="G653" i="1"/>
  <c r="G650" i="1"/>
  <c r="G644" i="1"/>
  <c r="G629" i="1"/>
  <c r="G607" i="1"/>
  <c r="G589" i="1"/>
  <c r="G577" i="1"/>
  <c r="G559" i="1"/>
  <c r="G550" i="1"/>
  <c r="G531" i="1"/>
  <c r="G514" i="1"/>
  <c r="G505" i="1"/>
  <c r="G494" i="1"/>
  <c r="G486" i="1"/>
  <c r="G477" i="1"/>
  <c r="G469" i="1"/>
  <c r="G459" i="1"/>
  <c r="G448" i="1"/>
  <c r="G430" i="1"/>
  <c r="G420" i="1"/>
  <c r="G412" i="1"/>
  <c r="G403" i="1"/>
  <c r="G396" i="1"/>
  <c r="G385" i="1"/>
  <c r="G378" i="1"/>
  <c r="G370" i="1"/>
  <c r="G362" i="1"/>
  <c r="G345" i="1"/>
  <c r="G335" i="1"/>
  <c r="G323" i="1"/>
  <c r="G310" i="1"/>
  <c r="G301" i="1"/>
  <c r="G289" i="1"/>
  <c r="G274" i="1"/>
  <c r="G269" i="1"/>
  <c r="G262" i="1"/>
  <c r="G254" i="1"/>
  <c r="G243" i="1"/>
  <c r="G234" i="1"/>
  <c r="G221" i="1"/>
  <c r="G198" i="1"/>
  <c r="G186" i="1"/>
  <c r="G178" i="1"/>
  <c r="G174" i="1"/>
  <c r="G169" i="1"/>
  <c r="G163" i="1"/>
  <c r="G156" i="1"/>
  <c r="G133" i="1"/>
  <c r="G111" i="1"/>
  <c r="G96" i="1"/>
  <c r="G69" i="1"/>
  <c r="G56" i="1"/>
  <c r="G45" i="1"/>
  <c r="G32" i="1"/>
  <c r="G70" i="1" s="1"/>
  <c r="G22" i="1"/>
  <c r="G8" i="1"/>
  <c r="G697" i="1"/>
  <c r="C696" i="1"/>
  <c r="C697" i="1" s="1"/>
  <c r="C691" i="1"/>
  <c r="C684" i="1"/>
  <c r="C683" i="1"/>
  <c r="C682" i="1"/>
  <c r="C685" i="1" s="1"/>
  <c r="C686" i="1" s="1"/>
  <c r="C681" i="1"/>
  <c r="C678" i="1"/>
  <c r="C677" i="1"/>
  <c r="C676" i="1"/>
  <c r="C675" i="1"/>
  <c r="C674" i="1"/>
  <c r="C673" i="1"/>
  <c r="C672" i="1"/>
  <c r="C669" i="1"/>
  <c r="C668" i="1"/>
  <c r="C667" i="1"/>
  <c r="C666" i="1"/>
  <c r="C665" i="1"/>
  <c r="C664" i="1"/>
  <c r="C663" i="1"/>
  <c r="C662" i="1"/>
  <c r="C670" i="1" s="1"/>
  <c r="C655" i="1"/>
  <c r="C652" i="1"/>
  <c r="C649" i="1"/>
  <c r="C648" i="1"/>
  <c r="C647" i="1"/>
  <c r="C646" i="1"/>
  <c r="C643" i="1"/>
  <c r="C642" i="1"/>
  <c r="C641" i="1"/>
  <c r="C640" i="1"/>
  <c r="C639" i="1"/>
  <c r="C638" i="1"/>
  <c r="C637" i="1"/>
  <c r="C636" i="1"/>
  <c r="C635" i="1"/>
  <c r="C634" i="1"/>
  <c r="C633" i="1"/>
  <c r="C632" i="1"/>
  <c r="C631" i="1"/>
  <c r="C628" i="1"/>
  <c r="C627" i="1"/>
  <c r="C626" i="1"/>
  <c r="C625" i="1"/>
  <c r="C624" i="1"/>
  <c r="C623" i="1"/>
  <c r="C622" i="1"/>
  <c r="C621" i="1"/>
  <c r="C620" i="1"/>
  <c r="C619" i="1"/>
  <c r="C618" i="1"/>
  <c r="C617" i="1"/>
  <c r="C616" i="1"/>
  <c r="C615" i="1"/>
  <c r="C614" i="1"/>
  <c r="C613" i="1"/>
  <c r="C612" i="1"/>
  <c r="C611" i="1"/>
  <c r="C610" i="1"/>
  <c r="C609" i="1"/>
  <c r="C606" i="1"/>
  <c r="C605" i="1"/>
  <c r="C604" i="1"/>
  <c r="C603" i="1"/>
  <c r="C602" i="1"/>
  <c r="C601" i="1"/>
  <c r="C600" i="1"/>
  <c r="C599" i="1"/>
  <c r="C598" i="1"/>
  <c r="C597" i="1"/>
  <c r="C596" i="1"/>
  <c r="C595" i="1"/>
  <c r="C594" i="1"/>
  <c r="C593" i="1"/>
  <c r="C592" i="1"/>
  <c r="C591" i="1"/>
  <c r="C588" i="1"/>
  <c r="C587" i="1"/>
  <c r="C586" i="1"/>
  <c r="C585" i="1"/>
  <c r="C584" i="1"/>
  <c r="C583" i="1"/>
  <c r="C582" i="1"/>
  <c r="C581" i="1"/>
  <c r="C580" i="1"/>
  <c r="C589" i="1" s="1"/>
  <c r="C579" i="1"/>
  <c r="C576" i="1"/>
  <c r="C575" i="1"/>
  <c r="C574" i="1"/>
  <c r="C573" i="1"/>
  <c r="C572" i="1"/>
  <c r="C571" i="1"/>
  <c r="C570" i="1"/>
  <c r="C569" i="1"/>
  <c r="C568" i="1"/>
  <c r="C567" i="1"/>
  <c r="C566" i="1"/>
  <c r="C565" i="1"/>
  <c r="C564" i="1"/>
  <c r="C563" i="1"/>
  <c r="C562" i="1"/>
  <c r="C577" i="1" s="1"/>
  <c r="C561" i="1"/>
  <c r="C558" i="1"/>
  <c r="C557" i="1"/>
  <c r="C556" i="1"/>
  <c r="C555" i="1"/>
  <c r="C554" i="1"/>
  <c r="C553" i="1"/>
  <c r="C552" i="1"/>
  <c r="C559" i="1" s="1"/>
  <c r="C549" i="1"/>
  <c r="C548" i="1"/>
  <c r="C547" i="1"/>
  <c r="C546" i="1"/>
  <c r="C545" i="1"/>
  <c r="C544" i="1"/>
  <c r="C543" i="1"/>
  <c r="C542" i="1"/>
  <c r="C541" i="1"/>
  <c r="C540" i="1"/>
  <c r="C539" i="1"/>
  <c r="C538" i="1"/>
  <c r="C537" i="1"/>
  <c r="C536" i="1"/>
  <c r="C535" i="1"/>
  <c r="C530" i="1"/>
  <c r="C529" i="1"/>
  <c r="C528" i="1"/>
  <c r="C527" i="1"/>
  <c r="C526" i="1"/>
  <c r="C525" i="1"/>
  <c r="C524" i="1"/>
  <c r="C523" i="1"/>
  <c r="C522" i="1"/>
  <c r="C521" i="1"/>
  <c r="C520" i="1"/>
  <c r="C519" i="1"/>
  <c r="C518" i="1"/>
  <c r="C517" i="1"/>
  <c r="C516" i="1"/>
  <c r="C513" i="1"/>
  <c r="C512" i="1"/>
  <c r="C511" i="1"/>
  <c r="C510" i="1"/>
  <c r="C509" i="1"/>
  <c r="C508" i="1"/>
  <c r="C514" i="1" s="1"/>
  <c r="C507" i="1"/>
  <c r="C504" i="1"/>
  <c r="C503" i="1"/>
  <c r="C502" i="1"/>
  <c r="C501" i="1"/>
  <c r="C500" i="1"/>
  <c r="C499" i="1"/>
  <c r="C498" i="1"/>
  <c r="C505" i="1" s="1"/>
  <c r="C497" i="1"/>
  <c r="C496" i="1"/>
  <c r="C493" i="1"/>
  <c r="C492" i="1"/>
  <c r="C491" i="1"/>
  <c r="C490" i="1"/>
  <c r="C489" i="1"/>
  <c r="C488" i="1"/>
  <c r="C494" i="1" s="1"/>
  <c r="C485" i="1"/>
  <c r="C484" i="1"/>
  <c r="C483" i="1"/>
  <c r="C482" i="1"/>
  <c r="C481" i="1"/>
  <c r="C480" i="1"/>
  <c r="C479" i="1"/>
  <c r="C476" i="1"/>
  <c r="C475" i="1"/>
  <c r="C474" i="1"/>
  <c r="C473" i="1"/>
  <c r="C472" i="1"/>
  <c r="C477" i="1" s="1"/>
  <c r="C471" i="1"/>
  <c r="C468" i="1"/>
  <c r="C467" i="1"/>
  <c r="C466" i="1"/>
  <c r="C465" i="1"/>
  <c r="C464" i="1"/>
  <c r="C463" i="1"/>
  <c r="C462" i="1"/>
  <c r="C469" i="1" s="1"/>
  <c r="C461" i="1"/>
  <c r="C458" i="1"/>
  <c r="C457" i="1"/>
  <c r="C456" i="1"/>
  <c r="C455" i="1"/>
  <c r="C454" i="1"/>
  <c r="C453" i="1"/>
  <c r="C452" i="1"/>
  <c r="C459" i="1" s="1"/>
  <c r="C451" i="1"/>
  <c r="C450" i="1"/>
  <c r="C447" i="1"/>
  <c r="C446" i="1"/>
  <c r="C445" i="1"/>
  <c r="C444" i="1"/>
  <c r="C443" i="1"/>
  <c r="C442" i="1"/>
  <c r="C441" i="1"/>
  <c r="C440" i="1"/>
  <c r="C439" i="1"/>
  <c r="C438" i="1"/>
  <c r="C437" i="1"/>
  <c r="C436" i="1"/>
  <c r="C435" i="1"/>
  <c r="C434" i="1"/>
  <c r="C433" i="1"/>
  <c r="C432" i="1"/>
  <c r="C429" i="1"/>
  <c r="C428" i="1"/>
  <c r="C427" i="1"/>
  <c r="C426" i="1"/>
  <c r="C425" i="1"/>
  <c r="C424" i="1"/>
  <c r="C430" i="1" s="1"/>
  <c r="C423" i="1"/>
  <c r="C422" i="1"/>
  <c r="C419" i="1"/>
  <c r="C418" i="1"/>
  <c r="C417" i="1"/>
  <c r="C416" i="1"/>
  <c r="C415" i="1"/>
  <c r="C414" i="1"/>
  <c r="C420" i="1" s="1"/>
  <c r="C411" i="1"/>
  <c r="C410" i="1"/>
  <c r="C409" i="1"/>
  <c r="C408" i="1"/>
  <c r="C412" i="1" s="1"/>
  <c r="C407" i="1"/>
  <c r="C406" i="1"/>
  <c r="C405" i="1"/>
  <c r="C402" i="1"/>
  <c r="C401" i="1"/>
  <c r="C400" i="1"/>
  <c r="C399" i="1"/>
  <c r="C398" i="1"/>
  <c r="C403" i="1" s="1"/>
  <c r="C395" i="1"/>
  <c r="C394" i="1"/>
  <c r="C393" i="1"/>
  <c r="C392" i="1"/>
  <c r="C391" i="1"/>
  <c r="C390" i="1"/>
  <c r="C389" i="1"/>
  <c r="C388" i="1"/>
  <c r="C396" i="1" s="1"/>
  <c r="C387" i="1"/>
  <c r="C384" i="1"/>
  <c r="C383" i="1"/>
  <c r="C382" i="1"/>
  <c r="C385" i="1" s="1"/>
  <c r="C381" i="1"/>
  <c r="C380" i="1"/>
  <c r="C377" i="1"/>
  <c r="C376" i="1"/>
  <c r="C375" i="1"/>
  <c r="C374" i="1"/>
  <c r="C373" i="1"/>
  <c r="C372" i="1"/>
  <c r="C369" i="1"/>
  <c r="C368" i="1"/>
  <c r="C367" i="1"/>
  <c r="C366" i="1"/>
  <c r="C365" i="1"/>
  <c r="C364" i="1"/>
  <c r="C361" i="1"/>
  <c r="C360" i="1"/>
  <c r="C359" i="1"/>
  <c r="C358" i="1"/>
  <c r="C357" i="1"/>
  <c r="C356" i="1"/>
  <c r="C355" i="1"/>
  <c r="C354" i="1"/>
  <c r="C353" i="1"/>
  <c r="C352" i="1"/>
  <c r="C351" i="1"/>
  <c r="C350" i="1"/>
  <c r="C349" i="1"/>
  <c r="C348" i="1"/>
  <c r="C362" i="1" s="1"/>
  <c r="C347" i="1"/>
  <c r="C344" i="1"/>
  <c r="C343" i="1"/>
  <c r="C342" i="1"/>
  <c r="C341" i="1"/>
  <c r="C340" i="1"/>
  <c r="C339" i="1"/>
  <c r="C338" i="1"/>
  <c r="C345" i="1" s="1"/>
  <c r="C337" i="1"/>
  <c r="C334" i="1"/>
  <c r="C333" i="1"/>
  <c r="C332" i="1"/>
  <c r="C331" i="1"/>
  <c r="C330" i="1"/>
  <c r="C329" i="1"/>
  <c r="C328" i="1"/>
  <c r="C327" i="1"/>
  <c r="C326" i="1"/>
  <c r="C325" i="1"/>
  <c r="C322" i="1"/>
  <c r="C321" i="1"/>
  <c r="C320" i="1"/>
  <c r="C319" i="1"/>
  <c r="C318" i="1"/>
  <c r="C317" i="1"/>
  <c r="C316" i="1"/>
  <c r="C315" i="1"/>
  <c r="C314" i="1"/>
  <c r="C323" i="1" s="1"/>
  <c r="C313" i="1"/>
  <c r="C312" i="1"/>
  <c r="C309" i="1"/>
  <c r="C308" i="1"/>
  <c r="C307" i="1"/>
  <c r="C306" i="1"/>
  <c r="C305" i="1"/>
  <c r="C304" i="1"/>
  <c r="C310" i="1" s="1"/>
  <c r="C303" i="1"/>
  <c r="C300" i="1"/>
  <c r="C299" i="1"/>
  <c r="C298" i="1"/>
  <c r="C297" i="1"/>
  <c r="C296" i="1"/>
  <c r="C295" i="1"/>
  <c r="C294" i="1"/>
  <c r="C293" i="1"/>
  <c r="C292" i="1"/>
  <c r="C291" i="1"/>
  <c r="C288" i="1"/>
  <c r="C287" i="1"/>
  <c r="C286" i="1"/>
  <c r="C285" i="1"/>
  <c r="C284" i="1"/>
  <c r="C283" i="1"/>
  <c r="C282" i="1"/>
  <c r="C281" i="1"/>
  <c r="C280" i="1"/>
  <c r="C279" i="1"/>
  <c r="C278" i="1"/>
  <c r="C277" i="1"/>
  <c r="C276" i="1"/>
  <c r="C289" i="1" s="1"/>
  <c r="C273" i="1"/>
  <c r="C272" i="1"/>
  <c r="C271" i="1"/>
  <c r="C268" i="1"/>
  <c r="C267" i="1"/>
  <c r="C266" i="1"/>
  <c r="C265" i="1"/>
  <c r="C264" i="1"/>
  <c r="C269" i="1" s="1"/>
  <c r="C261" i="1"/>
  <c r="C260" i="1"/>
  <c r="C259" i="1"/>
  <c r="C258" i="1"/>
  <c r="C262" i="1" s="1"/>
  <c r="C257" i="1"/>
  <c r="C256" i="1"/>
  <c r="C253" i="1"/>
  <c r="C252" i="1"/>
  <c r="C251" i="1"/>
  <c r="C250" i="1"/>
  <c r="C249" i="1"/>
  <c r="C248" i="1"/>
  <c r="C254" i="1" s="1"/>
  <c r="C247" i="1"/>
  <c r="C246" i="1"/>
  <c r="C245" i="1"/>
  <c r="C242" i="1"/>
  <c r="C241" i="1"/>
  <c r="C240" i="1"/>
  <c r="C239" i="1"/>
  <c r="C238" i="1"/>
  <c r="C243" i="1" s="1"/>
  <c r="C237" i="1"/>
  <c r="C236" i="1"/>
  <c r="C233" i="1"/>
  <c r="C232" i="1"/>
  <c r="C231" i="1"/>
  <c r="C230" i="1"/>
  <c r="C229" i="1"/>
  <c r="C228" i="1"/>
  <c r="C227" i="1"/>
  <c r="C226" i="1"/>
  <c r="C225" i="1"/>
  <c r="C224" i="1"/>
  <c r="C234" i="1" s="1"/>
  <c r="C223" i="1"/>
  <c r="C220" i="1"/>
  <c r="C219" i="1"/>
  <c r="C218" i="1"/>
  <c r="C217" i="1"/>
  <c r="C216" i="1"/>
  <c r="C215" i="1"/>
  <c r="C214" i="1"/>
  <c r="C213" i="1"/>
  <c r="C212" i="1"/>
  <c r="C211" i="1"/>
  <c r="C210" i="1"/>
  <c r="C209" i="1"/>
  <c r="C208" i="1"/>
  <c r="C207" i="1"/>
  <c r="C206" i="1"/>
  <c r="C205" i="1"/>
  <c r="C204" i="1"/>
  <c r="C203" i="1"/>
  <c r="C202" i="1"/>
  <c r="C221" i="1" s="1"/>
  <c r="C201" i="1"/>
  <c r="C200" i="1"/>
  <c r="C197" i="1"/>
  <c r="C196" i="1"/>
  <c r="C195" i="1"/>
  <c r="C194" i="1"/>
  <c r="C193" i="1"/>
  <c r="C192" i="1"/>
  <c r="C191" i="1"/>
  <c r="C190" i="1"/>
  <c r="C189" i="1"/>
  <c r="C188" i="1"/>
  <c r="C198" i="1" s="1"/>
  <c r="C185" i="1"/>
  <c r="C184" i="1"/>
  <c r="C183" i="1"/>
  <c r="C182" i="1"/>
  <c r="C181" i="1"/>
  <c r="C180" i="1"/>
  <c r="C177" i="1"/>
  <c r="C176" i="1"/>
  <c r="C178" i="1" s="1"/>
  <c r="C173" i="1"/>
  <c r="C172" i="1"/>
  <c r="C171" i="1"/>
  <c r="C174" i="1" s="1"/>
  <c r="C168" i="1"/>
  <c r="C169" i="1" s="1"/>
  <c r="C167" i="1"/>
  <c r="C166" i="1"/>
  <c r="C165" i="1"/>
  <c r="C162" i="1"/>
  <c r="C161" i="1"/>
  <c r="C160" i="1"/>
  <c r="C159" i="1"/>
  <c r="C158" i="1"/>
  <c r="C163" i="1" s="1"/>
  <c r="C155" i="1"/>
  <c r="C154" i="1"/>
  <c r="C153" i="1"/>
  <c r="C152" i="1"/>
  <c r="C151" i="1"/>
  <c r="C150" i="1"/>
  <c r="C149" i="1"/>
  <c r="C148" i="1"/>
  <c r="C147" i="1"/>
  <c r="C146" i="1"/>
  <c r="C145" i="1"/>
  <c r="D143" i="1"/>
  <c r="C143" i="1" s="1"/>
  <c r="E143" i="1"/>
  <c r="F143" i="1"/>
  <c r="H143" i="1"/>
  <c r="C142" i="1"/>
  <c r="C141" i="1"/>
  <c r="C140" i="1"/>
  <c r="C139" i="1"/>
  <c r="C138" i="1"/>
  <c r="C137" i="1"/>
  <c r="C136" i="1"/>
  <c r="C135" i="1"/>
  <c r="C132" i="1"/>
  <c r="C131" i="1"/>
  <c r="C130" i="1"/>
  <c r="C129" i="1"/>
  <c r="C128" i="1"/>
  <c r="C127" i="1"/>
  <c r="C126" i="1"/>
  <c r="C125" i="1"/>
  <c r="C124" i="1"/>
  <c r="C123" i="1"/>
  <c r="C122" i="1"/>
  <c r="C121" i="1"/>
  <c r="C120" i="1"/>
  <c r="C119" i="1"/>
  <c r="C118" i="1"/>
  <c r="C117" i="1"/>
  <c r="C116" i="1"/>
  <c r="C115" i="1"/>
  <c r="C114" i="1"/>
  <c r="C113" i="1"/>
  <c r="C133" i="1" s="1"/>
  <c r="C110" i="1"/>
  <c r="C109" i="1"/>
  <c r="C108" i="1"/>
  <c r="C107" i="1"/>
  <c r="C106" i="1"/>
  <c r="C105" i="1"/>
  <c r="C104" i="1"/>
  <c r="C103" i="1"/>
  <c r="C102" i="1"/>
  <c r="C101" i="1"/>
  <c r="C100" i="1"/>
  <c r="C99" i="1"/>
  <c r="C111" i="1" s="1"/>
  <c r="C98" i="1"/>
  <c r="C95" i="1"/>
  <c r="C94" i="1"/>
  <c r="C93" i="1"/>
  <c r="C92" i="1"/>
  <c r="C91" i="1"/>
  <c r="C90" i="1"/>
  <c r="C89" i="1"/>
  <c r="C88" i="1"/>
  <c r="C87" i="1"/>
  <c r="C86" i="1"/>
  <c r="C85" i="1"/>
  <c r="C84" i="1"/>
  <c r="C83" i="1"/>
  <c r="C82" i="1"/>
  <c r="C81" i="1"/>
  <c r="C80" i="1"/>
  <c r="C79" i="1"/>
  <c r="C78" i="1"/>
  <c r="C77" i="1"/>
  <c r="C76" i="1"/>
  <c r="C75" i="1"/>
  <c r="C74" i="1"/>
  <c r="C73" i="1"/>
  <c r="C96" i="1" s="1"/>
  <c r="C68" i="1"/>
  <c r="C67" i="1"/>
  <c r="C66" i="1"/>
  <c r="C65" i="1"/>
  <c r="C64" i="1"/>
  <c r="C63" i="1"/>
  <c r="C62" i="1"/>
  <c r="C61" i="1"/>
  <c r="C69" i="1" s="1"/>
  <c r="C60" i="1"/>
  <c r="C59" i="1"/>
  <c r="C58" i="1"/>
  <c r="C55" i="1"/>
  <c r="C54" i="1"/>
  <c r="C53" i="1"/>
  <c r="C52" i="1"/>
  <c r="C51" i="1"/>
  <c r="C50" i="1"/>
  <c r="C49" i="1"/>
  <c r="C48" i="1"/>
  <c r="C47" i="1"/>
  <c r="C56" i="1" s="1"/>
  <c r="C44" i="1"/>
  <c r="C43" i="1"/>
  <c r="C42" i="1"/>
  <c r="C41" i="1"/>
  <c r="C40" i="1"/>
  <c r="C39" i="1"/>
  <c r="C38" i="1"/>
  <c r="C37" i="1"/>
  <c r="C45" i="1" s="1"/>
  <c r="C36" i="1"/>
  <c r="C35" i="1"/>
  <c r="C31" i="1"/>
  <c r="C30" i="1"/>
  <c r="C29" i="1"/>
  <c r="C28" i="1"/>
  <c r="C27" i="1"/>
  <c r="C26" i="1"/>
  <c r="C25" i="1"/>
  <c r="C24" i="1"/>
  <c r="C21" i="1"/>
  <c r="C20" i="1"/>
  <c r="C19" i="1"/>
  <c r="C18" i="1"/>
  <c r="C17" i="1"/>
  <c r="C16" i="1"/>
  <c r="C15" i="1"/>
  <c r="C14" i="1"/>
  <c r="C13" i="1"/>
  <c r="C11" i="1"/>
  <c r="C10" i="1"/>
  <c r="C7" i="1"/>
  <c r="C6" i="1"/>
  <c r="C8" i="1" s="1"/>
  <c r="I697" i="1"/>
  <c r="I692" i="1"/>
  <c r="I685" i="1"/>
  <c r="H310" i="1"/>
  <c r="H301" i="1"/>
  <c r="H289" i="1"/>
  <c r="H274" i="1"/>
  <c r="H269" i="1"/>
  <c r="H262" i="1"/>
  <c r="H254" i="1"/>
  <c r="H243" i="1"/>
  <c r="H163" i="1"/>
  <c r="H111" i="1"/>
  <c r="H96" i="1"/>
  <c r="H32" i="1"/>
  <c r="F32" i="1"/>
  <c r="E32" i="1"/>
  <c r="I8" i="1"/>
  <c r="H8" i="1"/>
  <c r="F8" i="1"/>
  <c r="E8" i="1"/>
  <c r="H22" i="1"/>
  <c r="H70" i="1" s="1"/>
  <c r="F22" i="1"/>
  <c r="E22" i="1"/>
  <c r="I678" i="1"/>
  <c r="I676" i="1"/>
  <c r="I675" i="1"/>
  <c r="I674" i="1"/>
  <c r="I673" i="1"/>
  <c r="I669" i="1"/>
  <c r="I667" i="1"/>
  <c r="I665" i="1"/>
  <c r="I664" i="1"/>
  <c r="I663" i="1"/>
  <c r="I662" i="1"/>
  <c r="I655" i="1"/>
  <c r="I656" i="1"/>
  <c r="I652" i="1"/>
  <c r="I653" i="1"/>
  <c r="I649" i="1"/>
  <c r="I648" i="1"/>
  <c r="I650" i="1" s="1"/>
  <c r="I647" i="1"/>
  <c r="I646" i="1"/>
  <c r="I640" i="1"/>
  <c r="I641" i="1"/>
  <c r="I643" i="1"/>
  <c r="I637" i="1"/>
  <c r="I636" i="1"/>
  <c r="I635" i="1"/>
  <c r="I634" i="1"/>
  <c r="I633" i="1"/>
  <c r="I632" i="1"/>
  <c r="I631" i="1"/>
  <c r="I644" i="1" s="1"/>
  <c r="I628" i="1"/>
  <c r="I627" i="1"/>
  <c r="I626" i="1"/>
  <c r="I625" i="1"/>
  <c r="I624" i="1"/>
  <c r="I623" i="1"/>
  <c r="I622" i="1"/>
  <c r="I621" i="1"/>
  <c r="I620" i="1"/>
  <c r="I619" i="1"/>
  <c r="I618" i="1"/>
  <c r="I617" i="1"/>
  <c r="I616" i="1"/>
  <c r="I615" i="1"/>
  <c r="I614" i="1"/>
  <c r="I613" i="1"/>
  <c r="I612" i="1"/>
  <c r="I611" i="1"/>
  <c r="I610" i="1"/>
  <c r="I609" i="1"/>
  <c r="I629" i="1" s="1"/>
  <c r="I606" i="1"/>
  <c r="I605" i="1"/>
  <c r="I604" i="1"/>
  <c r="I603" i="1"/>
  <c r="I601" i="1"/>
  <c r="I600" i="1"/>
  <c r="I599" i="1"/>
  <c r="I598" i="1"/>
  <c r="I597" i="1"/>
  <c r="I596" i="1"/>
  <c r="I595" i="1"/>
  <c r="I594" i="1"/>
  <c r="I593" i="1"/>
  <c r="I592" i="1"/>
  <c r="I591" i="1"/>
  <c r="I588" i="1"/>
  <c r="I587" i="1"/>
  <c r="I586" i="1"/>
  <c r="I585" i="1"/>
  <c r="I584" i="1"/>
  <c r="I583" i="1"/>
  <c r="I582" i="1"/>
  <c r="I581" i="1"/>
  <c r="I580" i="1"/>
  <c r="I589" i="1" s="1"/>
  <c r="I579" i="1"/>
  <c r="I576" i="1"/>
  <c r="I575" i="1"/>
  <c r="I574" i="1"/>
  <c r="I573" i="1"/>
  <c r="I572" i="1"/>
  <c r="I571" i="1"/>
  <c r="I570" i="1"/>
  <c r="I569" i="1"/>
  <c r="I568" i="1"/>
  <c r="I567" i="1"/>
  <c r="I566" i="1"/>
  <c r="I565" i="1"/>
  <c r="I564" i="1"/>
  <c r="I563" i="1"/>
  <c r="I562" i="1"/>
  <c r="I577" i="1" s="1"/>
  <c r="I561" i="1"/>
  <c r="I558" i="1"/>
  <c r="I557" i="1"/>
  <c r="I556" i="1"/>
  <c r="I555" i="1"/>
  <c r="I554" i="1"/>
  <c r="I553" i="1"/>
  <c r="I552" i="1"/>
  <c r="I559" i="1" s="1"/>
  <c r="I549" i="1"/>
  <c r="I548" i="1"/>
  <c r="I545" i="1"/>
  <c r="I544" i="1"/>
  <c r="I543" i="1"/>
  <c r="I542" i="1"/>
  <c r="I541" i="1"/>
  <c r="I540" i="1"/>
  <c r="I539" i="1"/>
  <c r="I538" i="1"/>
  <c r="I537" i="1"/>
  <c r="I536" i="1"/>
  <c r="I550" i="1" s="1"/>
  <c r="I535" i="1"/>
  <c r="I530" i="1"/>
  <c r="I529" i="1"/>
  <c r="I528" i="1"/>
  <c r="I527" i="1"/>
  <c r="I526" i="1"/>
  <c r="I525" i="1"/>
  <c r="I524" i="1"/>
  <c r="I523" i="1"/>
  <c r="I522" i="1"/>
  <c r="I521" i="1"/>
  <c r="I520" i="1"/>
  <c r="I519" i="1"/>
  <c r="I518" i="1"/>
  <c r="I517" i="1"/>
  <c r="I516" i="1"/>
  <c r="I531" i="1" s="1"/>
  <c r="I513" i="1"/>
  <c r="I512" i="1"/>
  <c r="I511" i="1"/>
  <c r="I510" i="1"/>
  <c r="I514" i="1" s="1"/>
  <c r="I509" i="1"/>
  <c r="I508" i="1"/>
  <c r="I507" i="1"/>
  <c r="I504" i="1"/>
  <c r="I503" i="1"/>
  <c r="I502" i="1"/>
  <c r="I501" i="1"/>
  <c r="I500" i="1"/>
  <c r="I505" i="1" s="1"/>
  <c r="I499" i="1"/>
  <c r="I497" i="1"/>
  <c r="I496" i="1"/>
  <c r="I493" i="1"/>
  <c r="I492" i="1"/>
  <c r="I491" i="1"/>
  <c r="I490" i="1"/>
  <c r="I489" i="1"/>
  <c r="I494" i="1" s="1"/>
  <c r="I488" i="1"/>
  <c r="I485" i="1"/>
  <c r="I484" i="1"/>
  <c r="I483" i="1"/>
  <c r="I482" i="1"/>
  <c r="I481" i="1"/>
  <c r="I480" i="1"/>
  <c r="I479" i="1"/>
  <c r="I476" i="1"/>
  <c r="I475" i="1"/>
  <c r="I474" i="1"/>
  <c r="I473" i="1"/>
  <c r="I477" i="1" s="1"/>
  <c r="I472" i="1"/>
  <c r="I471" i="1"/>
  <c r="I468" i="1"/>
  <c r="I467" i="1"/>
  <c r="I466" i="1"/>
  <c r="I465" i="1"/>
  <c r="I464" i="1"/>
  <c r="I463" i="1"/>
  <c r="I469" i="1" s="1"/>
  <c r="I462" i="1"/>
  <c r="I461" i="1"/>
  <c r="I458" i="1"/>
  <c r="I457" i="1"/>
  <c r="I456" i="1"/>
  <c r="I455" i="1"/>
  <c r="I454" i="1"/>
  <c r="I453" i="1"/>
  <c r="I459" i="1" s="1"/>
  <c r="I452" i="1"/>
  <c r="I451" i="1"/>
  <c r="I450" i="1"/>
  <c r="I447" i="1"/>
  <c r="I446" i="1"/>
  <c r="I445" i="1"/>
  <c r="I444" i="1"/>
  <c r="I443" i="1"/>
  <c r="I442" i="1"/>
  <c r="I441" i="1"/>
  <c r="I440" i="1"/>
  <c r="I439" i="1"/>
  <c r="I438" i="1"/>
  <c r="I437" i="1"/>
  <c r="I436" i="1"/>
  <c r="I435" i="1"/>
  <c r="I434" i="1"/>
  <c r="I433" i="1"/>
  <c r="I432" i="1"/>
  <c r="I429" i="1"/>
  <c r="I428" i="1"/>
  <c r="I427" i="1"/>
  <c r="I426" i="1"/>
  <c r="I425" i="1"/>
  <c r="I424" i="1"/>
  <c r="I423" i="1"/>
  <c r="I422" i="1"/>
  <c r="I419" i="1"/>
  <c r="I418" i="1"/>
  <c r="I417" i="1"/>
  <c r="I416" i="1"/>
  <c r="I415" i="1"/>
  <c r="I420" i="1" s="1"/>
  <c r="I414" i="1"/>
  <c r="I411" i="1"/>
  <c r="I410" i="1"/>
  <c r="I409" i="1"/>
  <c r="I408" i="1"/>
  <c r="I407" i="1"/>
  <c r="I406" i="1"/>
  <c r="I405" i="1"/>
  <c r="I412" i="1" s="1"/>
  <c r="I402" i="1"/>
  <c r="I401" i="1"/>
  <c r="I400" i="1"/>
  <c r="I399" i="1"/>
  <c r="I403" i="1" s="1"/>
  <c r="I398" i="1"/>
  <c r="I395" i="1"/>
  <c r="I393" i="1"/>
  <c r="I392" i="1"/>
  <c r="I391" i="1"/>
  <c r="I390" i="1"/>
  <c r="I389" i="1"/>
  <c r="I388" i="1"/>
  <c r="I396" i="1" s="1"/>
  <c r="I387" i="1"/>
  <c r="I384" i="1"/>
  <c r="I383" i="1"/>
  <c r="I382" i="1"/>
  <c r="I381" i="1"/>
  <c r="I380" i="1"/>
  <c r="I377" i="1"/>
  <c r="I376" i="1"/>
  <c r="I375" i="1"/>
  <c r="I374" i="1"/>
  <c r="I373" i="1"/>
  <c r="I372" i="1"/>
  <c r="I378" i="1" s="1"/>
  <c r="I369" i="1"/>
  <c r="I368" i="1"/>
  <c r="I367" i="1"/>
  <c r="I366" i="1"/>
  <c r="I370" i="1" s="1"/>
  <c r="I365" i="1"/>
  <c r="I364" i="1"/>
  <c r="I361" i="1"/>
  <c r="I360" i="1"/>
  <c r="I359" i="1"/>
  <c r="I358" i="1"/>
  <c r="I357" i="1"/>
  <c r="I356" i="1"/>
  <c r="I355" i="1"/>
  <c r="I354" i="1"/>
  <c r="I353" i="1"/>
  <c r="I352" i="1"/>
  <c r="I351" i="1"/>
  <c r="I350" i="1"/>
  <c r="I349" i="1"/>
  <c r="I348" i="1"/>
  <c r="I362" i="1" s="1"/>
  <c r="I347" i="1"/>
  <c r="I344" i="1"/>
  <c r="I343" i="1"/>
  <c r="I342" i="1"/>
  <c r="I345" i="1" s="1"/>
  <c r="I341" i="1"/>
  <c r="I340" i="1"/>
  <c r="I334" i="1"/>
  <c r="I332" i="1"/>
  <c r="I331" i="1"/>
  <c r="I330" i="1"/>
  <c r="I329" i="1"/>
  <c r="I328" i="1"/>
  <c r="I335" i="1" s="1"/>
  <c r="I327" i="1"/>
  <c r="I326" i="1"/>
  <c r="I325" i="1"/>
  <c r="I322" i="1"/>
  <c r="I320" i="1"/>
  <c r="I319" i="1"/>
  <c r="I318" i="1"/>
  <c r="I317" i="1"/>
  <c r="I315" i="1"/>
  <c r="I314" i="1"/>
  <c r="I313" i="1"/>
  <c r="I312" i="1"/>
  <c r="I323" i="1" s="1"/>
  <c r="I309" i="1"/>
  <c r="I308" i="1"/>
  <c r="I307" i="1"/>
  <c r="I306" i="1"/>
  <c r="I310" i="1" s="1"/>
  <c r="I305" i="1"/>
  <c r="I304" i="1"/>
  <c r="I303" i="1"/>
  <c r="I300" i="1"/>
  <c r="I299" i="1"/>
  <c r="I298" i="1"/>
  <c r="I297" i="1"/>
  <c r="I296" i="1"/>
  <c r="I295" i="1"/>
  <c r="I294" i="1"/>
  <c r="I293" i="1"/>
  <c r="I292" i="1"/>
  <c r="I301" i="1" s="1"/>
  <c r="I291" i="1"/>
  <c r="I288" i="1"/>
  <c r="I287" i="1"/>
  <c r="I286" i="1"/>
  <c r="I285" i="1"/>
  <c r="I284" i="1"/>
  <c r="I283" i="1"/>
  <c r="I282" i="1"/>
  <c r="I281" i="1"/>
  <c r="I280" i="1"/>
  <c r="I279" i="1"/>
  <c r="I278" i="1"/>
  <c r="I289" i="1" s="1"/>
  <c r="I277" i="1"/>
  <c r="I276" i="1"/>
  <c r="I273" i="1"/>
  <c r="I272" i="1"/>
  <c r="I274" i="1" s="1"/>
  <c r="I271" i="1"/>
  <c r="I268" i="1"/>
  <c r="I267" i="1"/>
  <c r="I266" i="1"/>
  <c r="I265" i="1"/>
  <c r="I264" i="1"/>
  <c r="I261" i="1"/>
  <c r="I260" i="1"/>
  <c r="I259" i="1"/>
  <c r="I258" i="1"/>
  <c r="I257" i="1"/>
  <c r="I256" i="1"/>
  <c r="I262" i="1" s="1"/>
  <c r="I253" i="1"/>
  <c r="I252" i="1"/>
  <c r="I251" i="1"/>
  <c r="I250" i="1"/>
  <c r="I249" i="1"/>
  <c r="I248" i="1"/>
  <c r="I247" i="1"/>
  <c r="I246" i="1"/>
  <c r="I254" i="1" s="1"/>
  <c r="I245" i="1"/>
  <c r="I242" i="1"/>
  <c r="I241" i="1"/>
  <c r="I240" i="1"/>
  <c r="I239" i="1"/>
  <c r="I238" i="1"/>
  <c r="I237" i="1"/>
  <c r="I236" i="1"/>
  <c r="I243" i="1" s="1"/>
  <c r="I233" i="1"/>
  <c r="I232" i="1"/>
  <c r="I231" i="1"/>
  <c r="I230" i="1"/>
  <c r="I229" i="1"/>
  <c r="I228" i="1"/>
  <c r="I227" i="1"/>
  <c r="I226" i="1"/>
  <c r="I225" i="1"/>
  <c r="I224" i="1"/>
  <c r="I223" i="1"/>
  <c r="I220" i="1"/>
  <c r="I219" i="1"/>
  <c r="I218" i="1"/>
  <c r="I217" i="1"/>
  <c r="I216" i="1"/>
  <c r="I215" i="1"/>
  <c r="I214" i="1"/>
  <c r="I213" i="1"/>
  <c r="I212" i="1"/>
  <c r="I211" i="1"/>
  <c r="I210" i="1"/>
  <c r="I209" i="1"/>
  <c r="I208" i="1"/>
  <c r="I207" i="1"/>
  <c r="I206" i="1"/>
  <c r="I205" i="1"/>
  <c r="I204" i="1"/>
  <c r="I203" i="1"/>
  <c r="I202" i="1"/>
  <c r="I201" i="1"/>
  <c r="I200" i="1"/>
  <c r="I221" i="1" s="1"/>
  <c r="I197" i="1"/>
  <c r="I196" i="1"/>
  <c r="I195" i="1"/>
  <c r="I194" i="1"/>
  <c r="I193" i="1"/>
  <c r="I192" i="1"/>
  <c r="I191" i="1"/>
  <c r="I190" i="1"/>
  <c r="I189" i="1"/>
  <c r="I188" i="1"/>
  <c r="I185" i="1"/>
  <c r="I184" i="1"/>
  <c r="I183" i="1"/>
  <c r="I182" i="1"/>
  <c r="I181" i="1"/>
  <c r="I180" i="1"/>
  <c r="I186" i="1" s="1"/>
  <c r="I177" i="1"/>
  <c r="I176" i="1"/>
  <c r="I173" i="1"/>
  <c r="I172" i="1"/>
  <c r="I174" i="1" s="1"/>
  <c r="I171" i="1"/>
  <c r="I168" i="1"/>
  <c r="I167" i="1"/>
  <c r="I166" i="1"/>
  <c r="I169" i="1" s="1"/>
  <c r="I165" i="1"/>
  <c r="I162" i="1"/>
  <c r="I161" i="1"/>
  <c r="I160" i="1"/>
  <c r="I159" i="1"/>
  <c r="I158" i="1"/>
  <c r="I155" i="1"/>
  <c r="I154" i="1"/>
  <c r="I153" i="1"/>
  <c r="I152" i="1"/>
  <c r="I151" i="1"/>
  <c r="I150" i="1"/>
  <c r="I149" i="1"/>
  <c r="I148" i="1"/>
  <c r="I147" i="1"/>
  <c r="I146" i="1"/>
  <c r="I156" i="1" s="1"/>
  <c r="I145" i="1"/>
  <c r="I142" i="1"/>
  <c r="I141" i="1"/>
  <c r="I140" i="1"/>
  <c r="I139" i="1"/>
  <c r="I138" i="1"/>
  <c r="I137" i="1"/>
  <c r="I136" i="1"/>
  <c r="I143" i="1" s="1"/>
  <c r="I135" i="1"/>
  <c r="I132" i="1"/>
  <c r="I131" i="1"/>
  <c r="I130" i="1"/>
  <c r="I129" i="1"/>
  <c r="I128" i="1"/>
  <c r="I127" i="1"/>
  <c r="I126" i="1"/>
  <c r="I125" i="1"/>
  <c r="I124" i="1"/>
  <c r="I123" i="1"/>
  <c r="I122" i="1"/>
  <c r="I121" i="1"/>
  <c r="I120" i="1"/>
  <c r="I119" i="1"/>
  <c r="I118" i="1"/>
  <c r="I117" i="1"/>
  <c r="I116" i="1"/>
  <c r="I115" i="1"/>
  <c r="I114" i="1"/>
  <c r="I113" i="1"/>
  <c r="I110" i="1"/>
  <c r="I109" i="1"/>
  <c r="I108" i="1"/>
  <c r="I107" i="1"/>
  <c r="I106" i="1"/>
  <c r="I105" i="1"/>
  <c r="I104" i="1"/>
  <c r="I103" i="1"/>
  <c r="I102" i="1"/>
  <c r="I101" i="1"/>
  <c r="I100" i="1"/>
  <c r="I99" i="1"/>
  <c r="I98" i="1"/>
  <c r="I95" i="1"/>
  <c r="I94" i="1"/>
  <c r="I93" i="1"/>
  <c r="I92" i="1"/>
  <c r="I91" i="1"/>
  <c r="I90" i="1"/>
  <c r="I89" i="1"/>
  <c r="I88" i="1"/>
  <c r="I87" i="1"/>
  <c r="I86" i="1"/>
  <c r="I85" i="1"/>
  <c r="I84" i="1"/>
  <c r="I83" i="1"/>
  <c r="I82" i="1"/>
  <c r="I81" i="1"/>
  <c r="I80" i="1"/>
  <c r="I79" i="1"/>
  <c r="I78" i="1"/>
  <c r="I77" i="1"/>
  <c r="I76" i="1"/>
  <c r="I75" i="1"/>
  <c r="I74" i="1"/>
  <c r="I96" i="1" s="1"/>
  <c r="I73" i="1"/>
  <c r="I68" i="1"/>
  <c r="I67" i="1"/>
  <c r="I66" i="1"/>
  <c r="I65" i="1"/>
  <c r="I64" i="1"/>
  <c r="I61" i="1"/>
  <c r="I60" i="1"/>
  <c r="I69" i="1" s="1"/>
  <c r="I59" i="1"/>
  <c r="I58" i="1"/>
  <c r="I53" i="1"/>
  <c r="I55" i="1"/>
  <c r="I54" i="1"/>
  <c r="I50" i="1"/>
  <c r="I49" i="1"/>
  <c r="I48" i="1"/>
  <c r="I56" i="1" s="1"/>
  <c r="I47" i="1"/>
  <c r="I44" i="1"/>
  <c r="I43" i="1"/>
  <c r="I39" i="1"/>
  <c r="I38" i="1"/>
  <c r="I37" i="1"/>
  <c r="I36" i="1"/>
  <c r="I35" i="1"/>
  <c r="I45" i="1" s="1"/>
  <c r="I21" i="1"/>
  <c r="I20" i="1"/>
  <c r="I17" i="1"/>
  <c r="I16" i="1"/>
  <c r="I15" i="1"/>
  <c r="I14" i="1"/>
  <c r="I13" i="1"/>
  <c r="I12" i="1"/>
  <c r="I22" i="1" s="1"/>
  <c r="I11" i="1"/>
  <c r="I10" i="1"/>
  <c r="I178" i="1"/>
  <c r="I163" i="1"/>
  <c r="I486" i="1"/>
  <c r="I133" i="1"/>
  <c r="I679" i="1"/>
  <c r="E697" i="1"/>
  <c r="E670" i="1"/>
  <c r="E656" i="1"/>
  <c r="E653" i="1"/>
  <c r="E650" i="1"/>
  <c r="E644" i="1"/>
  <c r="E629" i="1"/>
  <c r="E607" i="1"/>
  <c r="E589" i="1"/>
  <c r="E577" i="1"/>
  <c r="E559" i="1"/>
  <c r="E550" i="1"/>
  <c r="E531" i="1"/>
  <c r="E514" i="1"/>
  <c r="E505" i="1"/>
  <c r="E494" i="1"/>
  <c r="E486" i="1"/>
  <c r="E477" i="1"/>
  <c r="E469" i="1"/>
  <c r="E459" i="1"/>
  <c r="E448" i="1"/>
  <c r="E430" i="1"/>
  <c r="E420" i="1"/>
  <c r="E412" i="1"/>
  <c r="E403" i="1"/>
  <c r="E396" i="1"/>
  <c r="E385" i="1"/>
  <c r="E378" i="1"/>
  <c r="E370" i="1"/>
  <c r="E362" i="1"/>
  <c r="E345" i="1"/>
  <c r="E335" i="1"/>
  <c r="E323" i="1"/>
  <c r="E310" i="1"/>
  <c r="E301" i="1"/>
  <c r="E289" i="1"/>
  <c r="E274" i="1"/>
  <c r="E269" i="1"/>
  <c r="E262" i="1"/>
  <c r="E254" i="1"/>
  <c r="E243" i="1"/>
  <c r="E234" i="1"/>
  <c r="E221" i="1"/>
  <c r="E198" i="1"/>
  <c r="E186" i="1"/>
  <c r="E178" i="1"/>
  <c r="E174" i="1"/>
  <c r="E169" i="1"/>
  <c r="E163" i="1"/>
  <c r="E156" i="1"/>
  <c r="E133" i="1"/>
  <c r="E111" i="1"/>
  <c r="E96" i="1"/>
  <c r="E69" i="1"/>
  <c r="E56" i="1"/>
  <c r="D697" i="1"/>
  <c r="F697" i="1"/>
  <c r="H697" i="1"/>
  <c r="D692" i="1"/>
  <c r="F692" i="1"/>
  <c r="H692" i="1"/>
  <c r="D685" i="1"/>
  <c r="D679" i="1"/>
  <c r="F679" i="1"/>
  <c r="H679" i="1"/>
  <c r="H686" i="1" s="1"/>
  <c r="D670" i="1"/>
  <c r="F670" i="1"/>
  <c r="H670" i="1"/>
  <c r="D653" i="1"/>
  <c r="F653" i="1"/>
  <c r="H653" i="1"/>
  <c r="C653" i="1"/>
  <c r="D656" i="1"/>
  <c r="F656" i="1"/>
  <c r="H656" i="1"/>
  <c r="D650" i="1"/>
  <c r="F650" i="1"/>
  <c r="H650" i="1"/>
  <c r="D644" i="1"/>
  <c r="F644" i="1"/>
  <c r="H644" i="1"/>
  <c r="D629" i="1"/>
  <c r="D657" i="1" s="1"/>
  <c r="D659" i="1" s="1"/>
  <c r="F629" i="1"/>
  <c r="H629" i="1"/>
  <c r="D607" i="1"/>
  <c r="F607" i="1"/>
  <c r="H607" i="1"/>
  <c r="D589" i="1"/>
  <c r="F589" i="1"/>
  <c r="H589" i="1"/>
  <c r="D577" i="1"/>
  <c r="F577" i="1"/>
  <c r="H577" i="1"/>
  <c r="D559" i="1"/>
  <c r="F559" i="1"/>
  <c r="H559" i="1"/>
  <c r="D550" i="1"/>
  <c r="F550" i="1"/>
  <c r="H550" i="1"/>
  <c r="D531" i="1"/>
  <c r="D532" i="1" s="1"/>
  <c r="F531" i="1"/>
  <c r="H531" i="1"/>
  <c r="D514" i="1"/>
  <c r="F514" i="1"/>
  <c r="H514" i="1"/>
  <c r="D505" i="1"/>
  <c r="F505" i="1"/>
  <c r="H505" i="1"/>
  <c r="D494" i="1"/>
  <c r="F494" i="1"/>
  <c r="H494" i="1"/>
  <c r="D486" i="1"/>
  <c r="F486" i="1"/>
  <c r="H486" i="1"/>
  <c r="D477" i="1"/>
  <c r="F477" i="1"/>
  <c r="H477" i="1"/>
  <c r="D469" i="1"/>
  <c r="F469" i="1"/>
  <c r="H469" i="1"/>
  <c r="D459" i="1"/>
  <c r="F459" i="1"/>
  <c r="H459" i="1"/>
  <c r="D448" i="1"/>
  <c r="F448" i="1"/>
  <c r="H448" i="1"/>
  <c r="D430" i="1"/>
  <c r="F430" i="1"/>
  <c r="H430" i="1"/>
  <c r="D420" i="1"/>
  <c r="F420" i="1"/>
  <c r="H420" i="1"/>
  <c r="D412" i="1"/>
  <c r="F412" i="1"/>
  <c r="H412" i="1"/>
  <c r="D403" i="1"/>
  <c r="F403" i="1"/>
  <c r="H403" i="1"/>
  <c r="D396" i="1"/>
  <c r="F396" i="1"/>
  <c r="H396" i="1"/>
  <c r="D385" i="1"/>
  <c r="F385" i="1"/>
  <c r="H385" i="1"/>
  <c r="D378" i="1"/>
  <c r="F378" i="1"/>
  <c r="H378" i="1"/>
  <c r="D370" i="1"/>
  <c r="F370" i="1"/>
  <c r="H370" i="1"/>
  <c r="D362" i="1"/>
  <c r="F362" i="1"/>
  <c r="H362" i="1"/>
  <c r="D345" i="1"/>
  <c r="F345" i="1"/>
  <c r="H345" i="1"/>
  <c r="D335" i="1"/>
  <c r="F335" i="1"/>
  <c r="H335" i="1"/>
  <c r="D323" i="1"/>
  <c r="F323" i="1"/>
  <c r="H323" i="1"/>
  <c r="D310" i="1"/>
  <c r="F310" i="1"/>
  <c r="D301" i="1"/>
  <c r="F301" i="1"/>
  <c r="D289" i="1"/>
  <c r="F289" i="1"/>
  <c r="D274" i="1"/>
  <c r="F274" i="1"/>
  <c r="D269" i="1"/>
  <c r="F269" i="1"/>
  <c r="D262" i="1"/>
  <c r="F262" i="1"/>
  <c r="D254" i="1"/>
  <c r="F254" i="1"/>
  <c r="D243" i="1"/>
  <c r="F243" i="1"/>
  <c r="D234" i="1"/>
  <c r="F234" i="1"/>
  <c r="H234" i="1"/>
  <c r="D221" i="1"/>
  <c r="F221" i="1"/>
  <c r="H221" i="1"/>
  <c r="D198" i="1"/>
  <c r="F198" i="1"/>
  <c r="H198" i="1"/>
  <c r="D186" i="1"/>
  <c r="F186" i="1"/>
  <c r="H186" i="1"/>
  <c r="D178" i="1"/>
  <c r="F178" i="1"/>
  <c r="H178" i="1"/>
  <c r="D174" i="1"/>
  <c r="F174" i="1"/>
  <c r="H174" i="1"/>
  <c r="D169" i="1"/>
  <c r="F169" i="1"/>
  <c r="H169" i="1"/>
  <c r="D163" i="1"/>
  <c r="F163" i="1"/>
  <c r="D156" i="1"/>
  <c r="F156" i="1"/>
  <c r="H156" i="1"/>
  <c r="D133" i="1"/>
  <c r="F133" i="1"/>
  <c r="H133" i="1"/>
  <c r="D111" i="1"/>
  <c r="F111" i="1"/>
  <c r="D96" i="1"/>
  <c r="F96" i="1"/>
  <c r="D69" i="1"/>
  <c r="D70" i="1" s="1"/>
  <c r="F69" i="1"/>
  <c r="H69" i="1"/>
  <c r="D45" i="1"/>
  <c r="F45" i="1"/>
  <c r="H45" i="1"/>
  <c r="D32" i="1"/>
  <c r="D8" i="1"/>
  <c r="H56" i="1"/>
  <c r="D22" i="1"/>
  <c r="C156" i="1"/>
  <c r="C378" i="1"/>
  <c r="C274" i="1"/>
  <c r="C186" i="1"/>
  <c r="C656" i="1"/>
  <c r="C650" i="1"/>
  <c r="C679" i="1"/>
  <c r="C692" i="1"/>
  <c r="D56" i="1"/>
  <c r="F56" i="1"/>
  <c r="E657" i="1"/>
  <c r="H532" i="1"/>
  <c r="F532" i="1"/>
  <c r="F70" i="1"/>
  <c r="C335" i="1"/>
  <c r="C22" i="1" l="1"/>
  <c r="I686" i="1"/>
  <c r="G532" i="1"/>
  <c r="G659" i="1" s="1"/>
  <c r="I234" i="1"/>
  <c r="I430" i="1"/>
  <c r="I532" i="1" s="1"/>
  <c r="I448" i="1"/>
  <c r="I607" i="1"/>
  <c r="I657" i="1" s="1"/>
  <c r="C301" i="1"/>
  <c r="C486" i="1"/>
  <c r="C550" i="1"/>
  <c r="C607" i="1"/>
  <c r="C629" i="1"/>
  <c r="C644" i="1"/>
  <c r="C657" i="1" s="1"/>
  <c r="H657" i="1"/>
  <c r="H659" i="1" s="1"/>
  <c r="F657" i="1"/>
  <c r="F659" i="1" s="1"/>
  <c r="F688" i="1" s="1"/>
  <c r="F693" i="1" s="1"/>
  <c r="F700" i="1" s="1"/>
  <c r="F702" i="1" s="1"/>
  <c r="D686" i="1"/>
  <c r="D688" i="1" s="1"/>
  <c r="D693" i="1" s="1"/>
  <c r="D700" i="1" s="1"/>
  <c r="E70" i="1"/>
  <c r="I111" i="1"/>
  <c r="I198" i="1"/>
  <c r="I269" i="1"/>
  <c r="I385" i="1"/>
  <c r="I670" i="1"/>
  <c r="C32" i="1"/>
  <c r="C370" i="1"/>
  <c r="C448" i="1"/>
  <c r="C531" i="1"/>
  <c r="E686" i="1"/>
  <c r="I70" i="1"/>
  <c r="H688" i="1"/>
  <c r="H693" i="1" s="1"/>
  <c r="H700" i="1" s="1"/>
  <c r="H702" i="1" s="1"/>
  <c r="E532" i="1"/>
  <c r="E659" i="1" s="1"/>
  <c r="G686" i="1"/>
  <c r="C70" i="1" l="1"/>
  <c r="I659" i="1"/>
  <c r="I688" i="1"/>
  <c r="I693" i="1" s="1"/>
  <c r="I700" i="1" s="1"/>
  <c r="E688" i="1"/>
  <c r="E693" i="1" s="1"/>
  <c r="E700" i="1" s="1"/>
  <c r="C532" i="1"/>
  <c r="C659" i="1" s="1"/>
  <c r="C688" i="1" s="1"/>
  <c r="C693" i="1" s="1"/>
  <c r="C700" i="1" s="1"/>
  <c r="G688" i="1"/>
  <c r="G693" i="1" s="1"/>
  <c r="G700" i="1" s="1"/>
  <c r="E702" i="1" l="1"/>
  <c r="I702" i="1"/>
</calcChain>
</file>

<file path=xl/sharedStrings.xml><?xml version="1.0" encoding="utf-8"?>
<sst xmlns="http://schemas.openxmlformats.org/spreadsheetml/2006/main" count="1441" uniqueCount="1214">
  <si>
    <t>01</t>
  </si>
  <si>
    <t>STORY RIGHTS</t>
  </si>
  <si>
    <t>0101</t>
  </si>
  <si>
    <t>STORY RIGHTS / ACQUISITIONS</t>
  </si>
  <si>
    <t>0195</t>
  </si>
  <si>
    <t>OTHER</t>
  </si>
  <si>
    <t>Total 01</t>
  </si>
  <si>
    <t>02</t>
  </si>
  <si>
    <t>SCENARIO</t>
  </si>
  <si>
    <t>0201</t>
  </si>
  <si>
    <t>WRITER(s)</t>
  </si>
  <si>
    <t>0205</t>
  </si>
  <si>
    <t>CONSULTANT(s)</t>
  </si>
  <si>
    <t>0215</t>
  </si>
  <si>
    <t>STORYBOARD</t>
  </si>
  <si>
    <t>0220</t>
  </si>
  <si>
    <t>SCRIPT EDITOR(s)</t>
  </si>
  <si>
    <t>0225</t>
  </si>
  <si>
    <t>RESEARCH</t>
  </si>
  <si>
    <t>0227</t>
  </si>
  <si>
    <t>CLEARANCES / SEARCHES</t>
  </si>
  <si>
    <t>0230</t>
  </si>
  <si>
    <t>SECRETARY</t>
  </si>
  <si>
    <t>0235</t>
  </si>
  <si>
    <t>SCRIPT REPRODUCTION</t>
  </si>
  <si>
    <t>0260</t>
  </si>
  <si>
    <t>TRAVEL EXPENSES</t>
  </si>
  <si>
    <t>0265</t>
  </si>
  <si>
    <t>LIVING EXPENSES</t>
  </si>
  <si>
    <t>0290</t>
  </si>
  <si>
    <t>FRINGE BENEFITS</t>
  </si>
  <si>
    <t>0295</t>
  </si>
  <si>
    <t>Total 02</t>
  </si>
  <si>
    <t>03</t>
  </si>
  <si>
    <t>DEVELOPMENT COSTS</t>
  </si>
  <si>
    <t>0301</t>
  </si>
  <si>
    <t>PRE BREAKDOWN / BUDGET &amp; DEV</t>
  </si>
  <si>
    <t>0305</t>
  </si>
  <si>
    <t>CONSULTANT EXPENSES</t>
  </si>
  <si>
    <t>0325</t>
  </si>
  <si>
    <t>OFFICE EXPENSES</t>
  </si>
  <si>
    <t>0350</t>
  </si>
  <si>
    <t>SURVEY / SCOUTING</t>
  </si>
  <si>
    <t>0360</t>
  </si>
  <si>
    <t>0365</t>
  </si>
  <si>
    <t>0370</t>
  </si>
  <si>
    <t>PROMOTION</t>
  </si>
  <si>
    <t>0395</t>
  </si>
  <si>
    <t>Total 03</t>
  </si>
  <si>
    <t>04</t>
  </si>
  <si>
    <t>PRODUCER</t>
  </si>
  <si>
    <t>0401</t>
  </si>
  <si>
    <t>EXECUTIVE PRODUCER</t>
  </si>
  <si>
    <t>0405</t>
  </si>
  <si>
    <t>0410</t>
  </si>
  <si>
    <t>CO-PRODUCER</t>
  </si>
  <si>
    <t>0415</t>
  </si>
  <si>
    <t>ASSOCIATE PRODUCER</t>
  </si>
  <si>
    <t>0425</t>
  </si>
  <si>
    <t>PRODUCER'S SECRETARY</t>
  </si>
  <si>
    <t>0460</t>
  </si>
  <si>
    <t>0465</t>
  </si>
  <si>
    <t>0470</t>
  </si>
  <si>
    <t>PUBLIC RELATIONS</t>
  </si>
  <si>
    <t>0490</t>
  </si>
  <si>
    <t>0495</t>
  </si>
  <si>
    <t>Total 04</t>
  </si>
  <si>
    <t>05</t>
  </si>
  <si>
    <t>DIRECTOR</t>
  </si>
  <si>
    <t>0501</t>
  </si>
  <si>
    <t>0505</t>
  </si>
  <si>
    <t>2ND UNIT DIRECTOR</t>
  </si>
  <si>
    <t>0507</t>
  </si>
  <si>
    <t>DIALOGUE DIRECTOR</t>
  </si>
  <si>
    <t>0530</t>
  </si>
  <si>
    <t>DIRECTOR'S SECRETARY</t>
  </si>
  <si>
    <t>0560</t>
  </si>
  <si>
    <t>0565</t>
  </si>
  <si>
    <t>0590</t>
  </si>
  <si>
    <t>0592</t>
  </si>
  <si>
    <t>PERMITS</t>
  </si>
  <si>
    <t>0595</t>
  </si>
  <si>
    <t>Total 05</t>
  </si>
  <si>
    <t>06</t>
  </si>
  <si>
    <t>STARS</t>
  </si>
  <si>
    <t>0601</t>
  </si>
  <si>
    <t>0604</t>
  </si>
  <si>
    <t>RIGHTS PAYMENT  (       %)</t>
  </si>
  <si>
    <t>0640</t>
  </si>
  <si>
    <t>POST PRODUCTION LOOPING</t>
  </si>
  <si>
    <t>0644</t>
  </si>
  <si>
    <t>0660</t>
  </si>
  <si>
    <t>0665</t>
  </si>
  <si>
    <t>0670</t>
  </si>
  <si>
    <t>INCIDENTAL EXPENSES</t>
  </si>
  <si>
    <t>0672</t>
  </si>
  <si>
    <t>POST PRODUCTION EXPENSES</t>
  </si>
  <si>
    <t>0690</t>
  </si>
  <si>
    <t>0692</t>
  </si>
  <si>
    <t>0695</t>
  </si>
  <si>
    <t>OTHER/medical</t>
  </si>
  <si>
    <t>Total 06</t>
  </si>
  <si>
    <t>t1</t>
  </si>
  <si>
    <t>TOTAL ABOVE THE LINE</t>
  </si>
  <si>
    <t>10</t>
  </si>
  <si>
    <t>CAST</t>
  </si>
  <si>
    <t>1001</t>
  </si>
  <si>
    <t>PRINCIPALS</t>
  </si>
  <si>
    <t>1004</t>
  </si>
  <si>
    <t>RIGHTS PAYMENTS</t>
  </si>
  <si>
    <t>1010</t>
  </si>
  <si>
    <t>ACTORS</t>
  </si>
  <si>
    <t>1015</t>
  </si>
  <si>
    <t>OTHER PERFORMERS</t>
  </si>
  <si>
    <t>1018</t>
  </si>
  <si>
    <t>1025</t>
  </si>
  <si>
    <t>OFF CAMERA PERFORMANCES</t>
  </si>
  <si>
    <t>1028</t>
  </si>
  <si>
    <t>1030</t>
  </si>
  <si>
    <t>WARMUP PERFORMERS</t>
  </si>
  <si>
    <t>1040</t>
  </si>
  <si>
    <t>1043</t>
  </si>
  <si>
    <t>1050</t>
  </si>
  <si>
    <t>STUNT CO-ORDINATOR</t>
  </si>
  <si>
    <t>1052</t>
  </si>
  <si>
    <t>STUNTS / ADJUSTMENTS</t>
  </si>
  <si>
    <t>1055</t>
  </si>
  <si>
    <t>RIGHTS  PAYMENTS</t>
  </si>
  <si>
    <t>1060</t>
  </si>
  <si>
    <t>CHOREOGRAPHER</t>
  </si>
  <si>
    <t>1065</t>
  </si>
  <si>
    <t>UPGRADING</t>
  </si>
  <si>
    <t>1067</t>
  </si>
  <si>
    <t>TUTOR(S)</t>
  </si>
  <si>
    <t>1070</t>
  </si>
  <si>
    <t>CASTING DIRECTOR</t>
  </si>
  <si>
    <t>1075</t>
  </si>
  <si>
    <t>CASTING EXPENSES</t>
  </si>
  <si>
    <t>1076</t>
  </si>
  <si>
    <t>REHEARSAL AREA</t>
  </si>
  <si>
    <t>1077</t>
  </si>
  <si>
    <t>VIDEO EXPENSES (CASTING)</t>
  </si>
  <si>
    <t>1090</t>
  </si>
  <si>
    <t>1092</t>
  </si>
  <si>
    <t>1095</t>
  </si>
  <si>
    <t>Total 10</t>
  </si>
  <si>
    <t>11</t>
  </si>
  <si>
    <t>EXTRAS</t>
  </si>
  <si>
    <t>1101</t>
  </si>
  <si>
    <t>SPECIAL SKILL EXTRAS</t>
  </si>
  <si>
    <t>1110</t>
  </si>
  <si>
    <t>GENERAL EXTRAS</t>
  </si>
  <si>
    <t>1120</t>
  </si>
  <si>
    <t>STAND-INS / PHOTO DOUBLES</t>
  </si>
  <si>
    <t>1170</t>
  </si>
  <si>
    <t>1172</t>
  </si>
  <si>
    <t>CASTING FEE</t>
  </si>
  <si>
    <t>1174</t>
  </si>
  <si>
    <t>CASTING SECRETARY</t>
  </si>
  <si>
    <t>1175</t>
  </si>
  <si>
    <t>1180</t>
  </si>
  <si>
    <t>1181</t>
  </si>
  <si>
    <t>CHILDREN'S CO-ORDINATOR</t>
  </si>
  <si>
    <t>1182</t>
  </si>
  <si>
    <t>GUARDIAN(S)</t>
  </si>
  <si>
    <t>1185</t>
  </si>
  <si>
    <t>COLLECTIVE BARGAINING FEE</t>
  </si>
  <si>
    <t>1190</t>
  </si>
  <si>
    <t>FRINGE BENEFITS / PERMITS</t>
  </si>
  <si>
    <t>1195</t>
  </si>
  <si>
    <t>Total 11</t>
  </si>
  <si>
    <t>12</t>
  </si>
  <si>
    <t>PRODUCTION STAFF</t>
  </si>
  <si>
    <t>1201</t>
  </si>
  <si>
    <t>PRODUCTION SUPERVISOR</t>
  </si>
  <si>
    <t>1205</t>
  </si>
  <si>
    <t>PRODUCTION MANAGER</t>
  </si>
  <si>
    <t>1208</t>
  </si>
  <si>
    <t>ASSISTANT PRODUCTION MANAGER</t>
  </si>
  <si>
    <t>1210</t>
  </si>
  <si>
    <t>UNIT MANAGER</t>
  </si>
  <si>
    <t>1215</t>
  </si>
  <si>
    <t>LOCATION MANAGER</t>
  </si>
  <si>
    <t>1220</t>
  </si>
  <si>
    <t>1ST ASSISTANT DIRECTOR</t>
  </si>
  <si>
    <t>1223</t>
  </si>
  <si>
    <t>2ND ASSISTANT DIRECTOR</t>
  </si>
  <si>
    <t>1228</t>
  </si>
  <si>
    <t>3RD ASSISTANT DIRECTOR</t>
  </si>
  <si>
    <t>1235</t>
  </si>
  <si>
    <t>PRODUCTION ASSISTANT(S) / TRAINEE(S)</t>
  </si>
  <si>
    <t>1243</t>
  </si>
  <si>
    <t>PRODUCTION CO-ORDINATOR</t>
  </si>
  <si>
    <t>1245</t>
  </si>
  <si>
    <t>PRODUCTION SECRETARY</t>
  </si>
  <si>
    <t>1248</t>
  </si>
  <si>
    <t>TYPIST SERVICES</t>
  </si>
  <si>
    <t>1250</t>
  </si>
  <si>
    <t>PRODUCTION ACCOUNTANT</t>
  </si>
  <si>
    <t>1254</t>
  </si>
  <si>
    <t>BOOKKEEPERS</t>
  </si>
  <si>
    <t>1260</t>
  </si>
  <si>
    <t>LOCAL CONTACT PERSON(S)</t>
  </si>
  <si>
    <t>1262</t>
  </si>
  <si>
    <t>TECHNICAL ADVISOR</t>
  </si>
  <si>
    <t>1264</t>
  </si>
  <si>
    <t>INTERPRETER</t>
  </si>
  <si>
    <t>1270</t>
  </si>
  <si>
    <t>CRAFT SERVICES</t>
  </si>
  <si>
    <t>1280</t>
  </si>
  <si>
    <t>SCRIPT SUPERVISOR / CONTINUITY</t>
  </si>
  <si>
    <t>1295</t>
  </si>
  <si>
    <t>Total 12</t>
  </si>
  <si>
    <t>13</t>
  </si>
  <si>
    <t>DESIGN LABOUR</t>
  </si>
  <si>
    <t>1301</t>
  </si>
  <si>
    <t>PRODUCTION DESIGNER</t>
  </si>
  <si>
    <t>1310</t>
  </si>
  <si>
    <t>ART DIRECTOR</t>
  </si>
  <si>
    <t>1312</t>
  </si>
  <si>
    <t>1ST ASSISTANT ART DIRECTOR</t>
  </si>
  <si>
    <t>1314</t>
  </si>
  <si>
    <t>2ND ASSISTANT ART DIRECTOR</t>
  </si>
  <si>
    <t>1320</t>
  </si>
  <si>
    <t>PRODUCTION  ASSISTANT/TRAINEE(S)</t>
  </si>
  <si>
    <t>1330</t>
  </si>
  <si>
    <t>DRAFTING</t>
  </si>
  <si>
    <t>1335</t>
  </si>
  <si>
    <t>GRAPHIC ARTIST(S)</t>
  </si>
  <si>
    <t>1395</t>
  </si>
  <si>
    <t>Total 13</t>
  </si>
  <si>
    <t>14</t>
  </si>
  <si>
    <t>CONSTRUCTION LABOUR</t>
  </si>
  <si>
    <t>1401</t>
  </si>
  <si>
    <t>CONSTRUCTION CO-ORDINATOR</t>
  </si>
  <si>
    <t>1420</t>
  </si>
  <si>
    <t>HEAD CARPENTER</t>
  </si>
  <si>
    <t>1425</t>
  </si>
  <si>
    <t>CARPENTER(S)</t>
  </si>
  <si>
    <t>1440</t>
  </si>
  <si>
    <t>SCENIC PAINTER(S)</t>
  </si>
  <si>
    <t>1445</t>
  </si>
  <si>
    <t>HEAD PAINTER</t>
  </si>
  <si>
    <t>1450</t>
  </si>
  <si>
    <t>PAINTER(S)</t>
  </si>
  <si>
    <t>1460</t>
  </si>
  <si>
    <t>STAND-BY CARPENTER</t>
  </si>
  <si>
    <t>1465</t>
  </si>
  <si>
    <t>STAND-BY PAINTER</t>
  </si>
  <si>
    <t>1470</t>
  </si>
  <si>
    <t>STRIKE CREW</t>
  </si>
  <si>
    <t>1475</t>
  </si>
  <si>
    <t>LABOURER(S)</t>
  </si>
  <si>
    <t>1495</t>
  </si>
  <si>
    <t>Total 14</t>
  </si>
  <si>
    <t>15</t>
  </si>
  <si>
    <t>SET DRESSING LABOUR</t>
  </si>
  <si>
    <t>1501</t>
  </si>
  <si>
    <t>SET DECORATOR</t>
  </si>
  <si>
    <t>1510</t>
  </si>
  <si>
    <t>ASSISTANT SET DRESSER(S)</t>
  </si>
  <si>
    <t>1520</t>
  </si>
  <si>
    <t>SWING GANG</t>
  </si>
  <si>
    <t>1530</t>
  </si>
  <si>
    <t>1595</t>
  </si>
  <si>
    <t>Total 15</t>
  </si>
  <si>
    <t>16</t>
  </si>
  <si>
    <t>PROPERTY LABOUR</t>
  </si>
  <si>
    <t>1601</t>
  </si>
  <si>
    <t>PROPERTY MASTER</t>
  </si>
  <si>
    <t>1610</t>
  </si>
  <si>
    <t>ASSISTANT PROPERTY MASTER</t>
  </si>
  <si>
    <t>1616</t>
  </si>
  <si>
    <t>PROPERTY BUYER(S)</t>
  </si>
  <si>
    <t>1630</t>
  </si>
  <si>
    <t>Total 16</t>
  </si>
  <si>
    <t>17</t>
  </si>
  <si>
    <t>SPECIAL EFFECTS LABOUR</t>
  </si>
  <si>
    <t>1701</t>
  </si>
  <si>
    <t>SPECIAL EFFECTS SUPERVISOR</t>
  </si>
  <si>
    <t>1710</t>
  </si>
  <si>
    <t>SPECIAL EFFECTS ASSISTANTS</t>
  </si>
  <si>
    <t>1730</t>
  </si>
  <si>
    <t>Total 17</t>
  </si>
  <si>
    <t>18</t>
  </si>
  <si>
    <t>WRANGLING LABOUR</t>
  </si>
  <si>
    <t>1801</t>
  </si>
  <si>
    <t>HEAD WRANGLER</t>
  </si>
  <si>
    <t>1830</t>
  </si>
  <si>
    <t>Total 18</t>
  </si>
  <si>
    <t>19</t>
  </si>
  <si>
    <t>WARDROBE LABOUR</t>
  </si>
  <si>
    <t>1901</t>
  </si>
  <si>
    <t>COSTUME DESIGNER</t>
  </si>
  <si>
    <t>1903</t>
  </si>
  <si>
    <t>ASSISTANT COSTUME DESIGNER</t>
  </si>
  <si>
    <t>1905</t>
  </si>
  <si>
    <t>HEAD WARDROBE</t>
  </si>
  <si>
    <t>1910</t>
  </si>
  <si>
    <t>ASSISTANT WARDROBE</t>
  </si>
  <si>
    <t>1920</t>
  </si>
  <si>
    <t>SEAMSTRESS(ES) / TAILOR(S)</t>
  </si>
  <si>
    <t>1930</t>
  </si>
  <si>
    <t>Total 19</t>
  </si>
  <si>
    <t>20</t>
  </si>
  <si>
    <t>MAKEUP / HAIR LABOUR</t>
  </si>
  <si>
    <t>2001</t>
  </si>
  <si>
    <t>MAKEUP ARTIST</t>
  </si>
  <si>
    <t>2010</t>
  </si>
  <si>
    <t>ASSISTANT MAKEUP ARTIST(S)</t>
  </si>
  <si>
    <t>2020</t>
  </si>
  <si>
    <t>DAILIES</t>
  </si>
  <si>
    <t>2040</t>
  </si>
  <si>
    <t>HAIRSTYLIST</t>
  </si>
  <si>
    <t>2050</t>
  </si>
  <si>
    <t>HAIRDRESSER</t>
  </si>
  <si>
    <t>2060</t>
  </si>
  <si>
    <t>ASSISTANT HAIRDRESSER(S)</t>
  </si>
  <si>
    <t>2065</t>
  </si>
  <si>
    <t>2070</t>
  </si>
  <si>
    <t>SPECIAL EFFECTS MAKEUP  / HAIR</t>
  </si>
  <si>
    <t>2075</t>
  </si>
  <si>
    <t>WIGS / HAIRPIECES LABOUR</t>
  </si>
  <si>
    <t>2080</t>
  </si>
  <si>
    <t>Total 20</t>
  </si>
  <si>
    <t>21</t>
  </si>
  <si>
    <t>VIDEO TECHNICAL CREW</t>
  </si>
  <si>
    <t>2101</t>
  </si>
  <si>
    <t>TECHNICAL SUPERVISOR</t>
  </si>
  <si>
    <t>2103</t>
  </si>
  <si>
    <t>TECHNICAL DIRECTOR</t>
  </si>
  <si>
    <t>2105</t>
  </si>
  <si>
    <t>FLOOR MANAGER</t>
  </si>
  <si>
    <t>2108</t>
  </si>
  <si>
    <t>LIGHTING CONSULTANT</t>
  </si>
  <si>
    <t>2110</t>
  </si>
  <si>
    <t>LIGHTING DIRECTOR</t>
  </si>
  <si>
    <t>2112</t>
  </si>
  <si>
    <t>BOARDMAN</t>
  </si>
  <si>
    <t>2115</t>
  </si>
  <si>
    <t>ELECTRICIAN(S)</t>
  </si>
  <si>
    <t>2120</t>
  </si>
  <si>
    <t>AUDIO</t>
  </si>
  <si>
    <t>2125</t>
  </si>
  <si>
    <t>BOOM(S)</t>
  </si>
  <si>
    <t>2130</t>
  </si>
  <si>
    <t>CAMERA PERSON(S)</t>
  </si>
  <si>
    <t>2135</t>
  </si>
  <si>
    <t>TONGUE OPERATOR</t>
  </si>
  <si>
    <t>2140</t>
  </si>
  <si>
    <t>DRIVER(S)</t>
  </si>
  <si>
    <t>2145</t>
  </si>
  <si>
    <t>VIDEO OPERATOR(S)</t>
  </si>
  <si>
    <t>2150</t>
  </si>
  <si>
    <t>VTR OPERATOR(S)_</t>
  </si>
  <si>
    <t>2155</t>
  </si>
  <si>
    <t>MAINTENANCE</t>
  </si>
  <si>
    <t>2160</t>
  </si>
  <si>
    <t>GRIPS</t>
  </si>
  <si>
    <t>2165</t>
  </si>
  <si>
    <t>STAGEHAND(S)</t>
  </si>
  <si>
    <t>2170</t>
  </si>
  <si>
    <t>AUTOCUE OPERATOR</t>
  </si>
  <si>
    <t>2175</t>
  </si>
  <si>
    <t>UTILITY PERSON(S)</t>
  </si>
  <si>
    <t>2185</t>
  </si>
  <si>
    <t>TELEVISION ASSISTANT(S)</t>
  </si>
  <si>
    <t>2195</t>
  </si>
  <si>
    <t>Total 21</t>
  </si>
  <si>
    <t>22</t>
  </si>
  <si>
    <t>CAMERA LABOUR</t>
  </si>
  <si>
    <t>2201</t>
  </si>
  <si>
    <t>DIRECTOR OF PHOTOGRAPHY</t>
  </si>
  <si>
    <t>2205</t>
  </si>
  <si>
    <t>CAMERA OPERATOR</t>
  </si>
  <si>
    <t>2210</t>
  </si>
  <si>
    <t>1ST ASSISTANT CAMERAPERSON</t>
  </si>
  <si>
    <t>2212</t>
  </si>
  <si>
    <t>2ND ASSISTANT CAMERAPERSON</t>
  </si>
  <si>
    <t>2220</t>
  </si>
  <si>
    <t>TRAINEE(S)</t>
  </si>
  <si>
    <t>2250</t>
  </si>
  <si>
    <t>SPECIAL EQUIPMENT OPERATOR(S)</t>
  </si>
  <si>
    <t>2260</t>
  </si>
  <si>
    <t>ADDITIONAL CAMERA OPERATOR(S)</t>
  </si>
  <si>
    <t>2263</t>
  </si>
  <si>
    <t>ADDITIONAL CAMERA 1ST  ASSISTANT(S)</t>
  </si>
  <si>
    <t>2266</t>
  </si>
  <si>
    <t>ADDITIONAL CAMERA 2ND ASSISTANT(S)</t>
  </si>
  <si>
    <t>2270</t>
  </si>
  <si>
    <t>STILL PHOTOGRAPHER</t>
  </si>
  <si>
    <t>2295</t>
  </si>
  <si>
    <t>Total 22</t>
  </si>
  <si>
    <t>23</t>
  </si>
  <si>
    <t>ELECTRICAL LABOUR</t>
  </si>
  <si>
    <t>2301</t>
  </si>
  <si>
    <t>GAFFER</t>
  </si>
  <si>
    <t>2310</t>
  </si>
  <si>
    <t>BEST BOY</t>
  </si>
  <si>
    <t>2320</t>
  </si>
  <si>
    <t>2330</t>
  </si>
  <si>
    <t>2340</t>
  </si>
  <si>
    <t>RIGGING / STRIKING</t>
  </si>
  <si>
    <t>2350</t>
  </si>
  <si>
    <t>GENERATOR OPERATOR</t>
  </si>
  <si>
    <t>2395</t>
  </si>
  <si>
    <t>Total 23</t>
  </si>
  <si>
    <t>24</t>
  </si>
  <si>
    <t>GRIP LABOUR</t>
  </si>
  <si>
    <t>2401</t>
  </si>
  <si>
    <t>KEY GRIP</t>
  </si>
  <si>
    <t>2410</t>
  </si>
  <si>
    <t>SECOND GRIP</t>
  </si>
  <si>
    <t>2420</t>
  </si>
  <si>
    <t>GRIP(S)</t>
  </si>
  <si>
    <t>2428</t>
  </si>
  <si>
    <t>CRANE GRIP</t>
  </si>
  <si>
    <t>2430</t>
  </si>
  <si>
    <t>2440</t>
  </si>
  <si>
    <t>2450</t>
  </si>
  <si>
    <t>2470</t>
  </si>
  <si>
    <t>TELEPROMPTER OPERATOR</t>
  </si>
  <si>
    <t>2495</t>
  </si>
  <si>
    <t>Total 24</t>
  </si>
  <si>
    <t>25</t>
  </si>
  <si>
    <t>PRODUCTION SOUND LABOUR</t>
  </si>
  <si>
    <t>2501</t>
  </si>
  <si>
    <t>MIXER / SOUND RECORDIST</t>
  </si>
  <si>
    <t>2510</t>
  </si>
  <si>
    <t>BOOM OPERATOR</t>
  </si>
  <si>
    <t>2515</t>
  </si>
  <si>
    <t>CABLE PERSON</t>
  </si>
  <si>
    <t>2520</t>
  </si>
  <si>
    <t>PLAYBACK OPERATOR</t>
  </si>
  <si>
    <t>2570</t>
  </si>
  <si>
    <t>PUBLIC ADDRESS OPERATOR</t>
  </si>
  <si>
    <t>2595</t>
  </si>
  <si>
    <t>Total 25</t>
  </si>
  <si>
    <t>26</t>
  </si>
  <si>
    <t>TRANSPORTATION LABOUR</t>
  </si>
  <si>
    <t>2601</t>
  </si>
  <si>
    <t>CO-ORDINATOR</t>
  </si>
  <si>
    <t>2610</t>
  </si>
  <si>
    <t>CAPTAIN</t>
  </si>
  <si>
    <t>2612</t>
  </si>
  <si>
    <t>CO-CAPTAIN / HEAD DRIVER</t>
  </si>
  <si>
    <t>2620</t>
  </si>
  <si>
    <t>DRIVERS</t>
  </si>
  <si>
    <t>2695</t>
  </si>
  <si>
    <t>Total 26</t>
  </si>
  <si>
    <t>27</t>
  </si>
  <si>
    <t>FRINGE  BENEFITS</t>
  </si>
  <si>
    <t>2701</t>
  </si>
  <si>
    <t>GOVERNMENT BENEFITS</t>
  </si>
  <si>
    <t>2750</t>
  </si>
  <si>
    <t>UNION / ASSOCIATION BENEFITS</t>
  </si>
  <si>
    <t>2795</t>
  </si>
  <si>
    <t>Total 27</t>
  </si>
  <si>
    <t>28</t>
  </si>
  <si>
    <t>PRODUCTION OFFICE EXPENSES</t>
  </si>
  <si>
    <t>2801</t>
  </si>
  <si>
    <t>OFFICE RENTALS</t>
  </si>
  <si>
    <t>2803</t>
  </si>
  <si>
    <t>HEAT &amp; LIGHT</t>
  </si>
  <si>
    <t>2805</t>
  </si>
  <si>
    <t>OFFICE FURNITURE</t>
  </si>
  <si>
    <t>2807</t>
  </si>
  <si>
    <t>OFFICE EQUIPMENT</t>
  </si>
  <si>
    <t>2810</t>
  </si>
  <si>
    <t>PHOTOCOPY</t>
  </si>
  <si>
    <t>2815</t>
  </si>
  <si>
    <t>STATIONERY / SUPPLIES</t>
  </si>
  <si>
    <t>2820</t>
  </si>
  <si>
    <t>TELEPHONE / TELEX / POSTAGE</t>
  </si>
  <si>
    <t>2830</t>
  </si>
  <si>
    <t>COURIER</t>
  </si>
  <si>
    <t>2835</t>
  </si>
  <si>
    <t>COMPUTER SERVICES</t>
  </si>
  <si>
    <t>2840</t>
  </si>
  <si>
    <t>OFFICE CRAFT SERVICE</t>
  </si>
  <si>
    <t>2845</t>
  </si>
  <si>
    <t>CLEANING</t>
  </si>
  <si>
    <t>2850</t>
  </si>
  <si>
    <t>SECURITY</t>
  </si>
  <si>
    <t>2895</t>
  </si>
  <si>
    <t>Total 28</t>
  </si>
  <si>
    <t>29</t>
  </si>
  <si>
    <t>STUDIO /  BACKLOT EXPENSES</t>
  </si>
  <si>
    <t>2901</t>
  </si>
  <si>
    <t>STUDIO / BACKLOT RENTALS</t>
  </si>
  <si>
    <t>2905</t>
  </si>
  <si>
    <t>POWER</t>
  </si>
  <si>
    <t>2910</t>
  </si>
  <si>
    <t>CARPENTRY SHOP RENTALS</t>
  </si>
  <si>
    <t>2915</t>
  </si>
  <si>
    <t>OFFICE RENTAL</t>
  </si>
  <si>
    <t>2916</t>
  </si>
  <si>
    <t>TELEPHONE</t>
  </si>
  <si>
    <t>2917</t>
  </si>
  <si>
    <t>DRESSING / HAIR / MAKEUP ROOMS</t>
  </si>
  <si>
    <t>2920</t>
  </si>
  <si>
    <t>STUDIO SPECIAL EFFECTS EQUIPMENT</t>
  </si>
  <si>
    <t>2950</t>
  </si>
  <si>
    <t>2955</t>
  </si>
  <si>
    <t>2995</t>
  </si>
  <si>
    <t>Total 29</t>
  </si>
  <si>
    <t>30</t>
  </si>
  <si>
    <t>LOCATION OFFICE EXPENSES</t>
  </si>
  <si>
    <t>3001</t>
  </si>
  <si>
    <t>3005</t>
  </si>
  <si>
    <t>3007</t>
  </si>
  <si>
    <t>3010</t>
  </si>
  <si>
    <t>3020</t>
  </si>
  <si>
    <t>3030</t>
  </si>
  <si>
    <t>3095</t>
  </si>
  <si>
    <t>Total 30</t>
  </si>
  <si>
    <t>31</t>
  </si>
  <si>
    <t>SITE EXPENSES</t>
  </si>
  <si>
    <t>3101</t>
  </si>
  <si>
    <t>SURVEYING / SCOUTING EXPENSES</t>
  </si>
  <si>
    <t>3105</t>
  </si>
  <si>
    <t>SITE RENTALS</t>
  </si>
  <si>
    <t>3107</t>
  </si>
  <si>
    <t>SITE POWER</t>
  </si>
  <si>
    <t>3110</t>
  </si>
  <si>
    <t>SITE ACCESS</t>
  </si>
  <si>
    <t>3115</t>
  </si>
  <si>
    <t>SITE SPECIAL INSURANCE</t>
  </si>
  <si>
    <t>3120</t>
  </si>
  <si>
    <t>REPAIRS / RESTORATION</t>
  </si>
  <si>
    <t>3142</t>
  </si>
  <si>
    <t>3150</t>
  </si>
  <si>
    <t>3152</t>
  </si>
  <si>
    <t>POLICE CONTROL</t>
  </si>
  <si>
    <t>3160</t>
  </si>
  <si>
    <t>3195</t>
  </si>
  <si>
    <t>Total 31</t>
  </si>
  <si>
    <t>32</t>
  </si>
  <si>
    <t>UNIT EXPENSES</t>
  </si>
  <si>
    <t>3201</t>
  </si>
  <si>
    <t>MEAL PAYMENT</t>
  </si>
  <si>
    <t>3210</t>
  </si>
  <si>
    <t>CATERING</t>
  </si>
  <si>
    <t>3215</t>
  </si>
  <si>
    <t>CRAFT SERVICE</t>
  </si>
  <si>
    <t>3218</t>
  </si>
  <si>
    <t>TABLES / CHAIRS/ HALLS</t>
  </si>
  <si>
    <t>3220</t>
  </si>
  <si>
    <t>GREEN ROOM</t>
  </si>
  <si>
    <t>3225</t>
  </si>
  <si>
    <t>FIRST AID</t>
  </si>
  <si>
    <t>3240</t>
  </si>
  <si>
    <t>CREW OUTFITTING</t>
  </si>
  <si>
    <t>3245</t>
  </si>
  <si>
    <t>MEDICAL / INSURANCE/ VISA EXPENSE</t>
  </si>
  <si>
    <t>3260</t>
  </si>
  <si>
    <t>3295</t>
  </si>
  <si>
    <t>Total 32</t>
  </si>
  <si>
    <t>33</t>
  </si>
  <si>
    <t>TRAVEL &amp; LIVING EXPENSES</t>
  </si>
  <si>
    <t>3301</t>
  </si>
  <si>
    <t>FARES</t>
  </si>
  <si>
    <t>3310</t>
  </si>
  <si>
    <t>HOTELS</t>
  </si>
  <si>
    <t>3320</t>
  </si>
  <si>
    <t>PER DIEMS</t>
  </si>
  <si>
    <t>3330</t>
  </si>
  <si>
    <t>TAXIS / LIMOUSINES</t>
  </si>
  <si>
    <t>3335</t>
  </si>
  <si>
    <t>EXCESS BAGGAGE</t>
  </si>
  <si>
    <t>3340</t>
  </si>
  <si>
    <t>SHIPPING</t>
  </si>
  <si>
    <t>3350</t>
  </si>
  <si>
    <t>CUSTOMS / BROKERAGE</t>
  </si>
  <si>
    <t>3395</t>
  </si>
  <si>
    <t>Total 33</t>
  </si>
  <si>
    <t>34</t>
  </si>
  <si>
    <t>TRANSPORTATION</t>
  </si>
  <si>
    <t>3401</t>
  </si>
  <si>
    <t>PRODUCTION CARS</t>
  </si>
  <si>
    <t>3405</t>
  </si>
  <si>
    <t>TRUCKS / VANS</t>
  </si>
  <si>
    <t>3410</t>
  </si>
  <si>
    <t>BUSES</t>
  </si>
  <si>
    <t>3412</t>
  </si>
  <si>
    <t>MOTORHOMES</t>
  </si>
  <si>
    <t>3415</t>
  </si>
  <si>
    <t>TALENT CARS</t>
  </si>
  <si>
    <t>3420</t>
  </si>
  <si>
    <t>SPECIAL SUPPORT VEHICLES</t>
  </si>
  <si>
    <t>3430</t>
  </si>
  <si>
    <t>GAS</t>
  </si>
  <si>
    <t>3432</t>
  </si>
  <si>
    <t>3435</t>
  </si>
  <si>
    <t>REPAIRS</t>
  </si>
  <si>
    <t>3440</t>
  </si>
  <si>
    <t>TAXIS</t>
  </si>
  <si>
    <t>3445</t>
  </si>
  <si>
    <t>PARKING</t>
  </si>
  <si>
    <t>3447</t>
  </si>
  <si>
    <t>MILEAGE</t>
  </si>
  <si>
    <t>3450</t>
  </si>
  <si>
    <t>SPECIAL LICENSES  /  PERMITS</t>
  </si>
  <si>
    <t>3455</t>
  </si>
  <si>
    <t>BROKERAGE DUTY</t>
  </si>
  <si>
    <t>3495</t>
  </si>
  <si>
    <t>Total 34</t>
  </si>
  <si>
    <t>35</t>
  </si>
  <si>
    <t>CONSTRUCTION MATERIALS</t>
  </si>
  <si>
    <t>3510</t>
  </si>
  <si>
    <t>CARPENTRY RENTALS</t>
  </si>
  <si>
    <t>3515</t>
  </si>
  <si>
    <t>CARPENTRY PURCHASES</t>
  </si>
  <si>
    <t>3520</t>
  </si>
  <si>
    <t>PAINTING RENTALS</t>
  </si>
  <si>
    <t>3525</t>
  </si>
  <si>
    <t>PAINTING PURCHASES</t>
  </si>
  <si>
    <t>3545</t>
  </si>
  <si>
    <t>BACKDROPS / MURALS</t>
  </si>
  <si>
    <t>3595</t>
  </si>
  <si>
    <t>Total 35</t>
  </si>
  <si>
    <t>36</t>
  </si>
  <si>
    <t>ART SUPPLIES</t>
  </si>
  <si>
    <t>3610</t>
  </si>
  <si>
    <t>DRAWING SUPPLIES</t>
  </si>
  <si>
    <t>3612</t>
  </si>
  <si>
    <t>DRAWING EQUIPMENT</t>
  </si>
  <si>
    <t>3615</t>
  </si>
  <si>
    <t>RESEARCH EXPENSE</t>
  </si>
  <si>
    <t>3620</t>
  </si>
  <si>
    <t>STOCK PRINTS  /  PROCESSING</t>
  </si>
  <si>
    <t>3622</t>
  </si>
  <si>
    <t>BLUEPRINTING</t>
  </si>
  <si>
    <t>3695</t>
  </si>
  <si>
    <t>Total 36</t>
  </si>
  <si>
    <t>37</t>
  </si>
  <si>
    <t>SET DRESSING</t>
  </si>
  <si>
    <t>3710</t>
  </si>
  <si>
    <t>RENTALS</t>
  </si>
  <si>
    <t>3730</t>
  </si>
  <si>
    <t>PURCHASES</t>
  </si>
  <si>
    <t>3740</t>
  </si>
  <si>
    <t>MANUFACTURING</t>
  </si>
  <si>
    <t>3748</t>
  </si>
  <si>
    <t>REPAIRS / REPLACEMENTS</t>
  </si>
  <si>
    <t>3795</t>
  </si>
  <si>
    <t>Total 37</t>
  </si>
  <si>
    <t>38</t>
  </si>
  <si>
    <t>PROPS</t>
  </si>
  <si>
    <t>3810</t>
  </si>
  <si>
    <t>3830</t>
  </si>
  <si>
    <t>3845</t>
  </si>
  <si>
    <t>GRAPHICS / SIGNS</t>
  </si>
  <si>
    <t>3848</t>
  </si>
  <si>
    <t>3850</t>
  </si>
  <si>
    <t>PICTURE VEHICLES RENTALS</t>
  </si>
  <si>
    <t>3855</t>
  </si>
  <si>
    <t>PICTURE VEHICLE PURCHASES</t>
  </si>
  <si>
    <t>3857</t>
  </si>
  <si>
    <t>PICTURE VEHICLE MODIFICATIONS</t>
  </si>
  <si>
    <t>3859</t>
  </si>
  <si>
    <t>PICTURE VEHICLE INSURANCE</t>
  </si>
  <si>
    <t>3895</t>
  </si>
  <si>
    <t>Total 38</t>
  </si>
  <si>
    <t>39</t>
  </si>
  <si>
    <t>SPECIAL EFFECTS</t>
  </si>
  <si>
    <t>3910</t>
  </si>
  <si>
    <t>3930</t>
  </si>
  <si>
    <t>3940</t>
  </si>
  <si>
    <t>STUNTS PURCHASES / RENTALS</t>
  </si>
  <si>
    <t>3945</t>
  </si>
  <si>
    <t>ARMAMENTS / PERMIT FEES</t>
  </si>
  <si>
    <t>3995</t>
  </si>
  <si>
    <t>Total 39</t>
  </si>
  <si>
    <t>40</t>
  </si>
  <si>
    <t>ANIMALS</t>
  </si>
  <si>
    <t>4010</t>
  </si>
  <si>
    <t>4030</t>
  </si>
  <si>
    <t>4040</t>
  </si>
  <si>
    <t>FEED / STABLING</t>
  </si>
  <si>
    <t>4045</t>
  </si>
  <si>
    <t>TRANSPORT</t>
  </si>
  <si>
    <t>4047</t>
  </si>
  <si>
    <t>VETERINARY FEES</t>
  </si>
  <si>
    <t>4055</t>
  </si>
  <si>
    <t>CUSTOMS BROKERAGE</t>
  </si>
  <si>
    <t>4095</t>
  </si>
  <si>
    <t>Total 40</t>
  </si>
  <si>
    <t>41</t>
  </si>
  <si>
    <t>WARDROBE SUPPLIES</t>
  </si>
  <si>
    <t>4110</t>
  </si>
  <si>
    <t>4130</t>
  </si>
  <si>
    <t>4140</t>
  </si>
  <si>
    <t>4143</t>
  </si>
  <si>
    <t>SHIPPING / BROKERAGE</t>
  </si>
  <si>
    <t>4148</t>
  </si>
  <si>
    <t>REPAIRS / CLEANING</t>
  </si>
  <si>
    <t>4195</t>
  </si>
  <si>
    <t>Total 41</t>
  </si>
  <si>
    <t>42</t>
  </si>
  <si>
    <t>MAKEUP / HAIR SUPPLIES</t>
  </si>
  <si>
    <t>4210</t>
  </si>
  <si>
    <t>MAKEUP RENTALS</t>
  </si>
  <si>
    <t>4212</t>
  </si>
  <si>
    <t>MAKEUP PURCHASES</t>
  </si>
  <si>
    <t>4220</t>
  </si>
  <si>
    <t>HAIR RENTALS</t>
  </si>
  <si>
    <t>4222</t>
  </si>
  <si>
    <t>HAIR PURCHASES</t>
  </si>
  <si>
    <t>4226</t>
  </si>
  <si>
    <t>WIGS PURCHASES</t>
  </si>
  <si>
    <t>4240</t>
  </si>
  <si>
    <t>4243</t>
  </si>
  <si>
    <t>4295</t>
  </si>
  <si>
    <t>Total 42</t>
  </si>
  <si>
    <t>43</t>
  </si>
  <si>
    <t>VIDEO STUDIO FACILITIES</t>
  </si>
  <si>
    <t>4301</t>
  </si>
  <si>
    <t>STUDIO</t>
  </si>
  <si>
    <t>4305</t>
  </si>
  <si>
    <t>CONTROL ROOM</t>
  </si>
  <si>
    <t>4310</t>
  </si>
  <si>
    <t>DIGITAL / OPTICAL EFFECTS MACHINE(S)</t>
  </si>
  <si>
    <t>4315</t>
  </si>
  <si>
    <t>CAMERA(S)</t>
  </si>
  <si>
    <t>4320</t>
  </si>
  <si>
    <t>VIDEOTAPE MACHINE(S)</t>
  </si>
  <si>
    <t>4325</t>
  </si>
  <si>
    <t>4330</t>
  </si>
  <si>
    <t>ULTIMATTE / IMAGEMATTE</t>
  </si>
  <si>
    <t>4333</t>
  </si>
  <si>
    <t>TELECINE</t>
  </si>
  <si>
    <t>4340</t>
  </si>
  <si>
    <t>AUTOCUE</t>
  </si>
  <si>
    <t>4342</t>
  </si>
  <si>
    <t>INTERCOM</t>
  </si>
  <si>
    <t>4344</t>
  </si>
  <si>
    <t>GRAPHICS GENERATOR</t>
  </si>
  <si>
    <t>4346</t>
  </si>
  <si>
    <t>MONITORS</t>
  </si>
  <si>
    <t>4350</t>
  </si>
  <si>
    <t>DRESSING / MAKEUP ROOM(S)</t>
  </si>
  <si>
    <t>4355</t>
  </si>
  <si>
    <t>GREEN ROOM(S)</t>
  </si>
  <si>
    <t>4360</t>
  </si>
  <si>
    <t>CARPENTRY SHOP</t>
  </si>
  <si>
    <t>4395</t>
  </si>
  <si>
    <t>Total 43</t>
  </si>
  <si>
    <t>44</t>
  </si>
  <si>
    <t>4401</t>
  </si>
  <si>
    <t>MOBILE(S)</t>
  </si>
  <si>
    <t>4405</t>
  </si>
  <si>
    <t>DIGITAL / OPTICAL EFFECTS MACHINES</t>
  </si>
  <si>
    <t>4410</t>
  </si>
  <si>
    <t>4415</t>
  </si>
  <si>
    <t>AUDIO FACILITIES</t>
  </si>
  <si>
    <t>4420</t>
  </si>
  <si>
    <t>VIDEO MACHINE(S)</t>
  </si>
  <si>
    <t>4425</t>
  </si>
  <si>
    <t>SLOW MOTION MACHINE(S)</t>
  </si>
  <si>
    <t>4430</t>
  </si>
  <si>
    <t>SPECIAL EQUIPMENT</t>
  </si>
  <si>
    <t>4435</t>
  </si>
  <si>
    <t>GRAPHIC GENERATOR</t>
  </si>
  <si>
    <t>4495</t>
  </si>
  <si>
    <t>Total 44</t>
  </si>
  <si>
    <t>45</t>
  </si>
  <si>
    <t>CAMERA EQUIPMENT</t>
  </si>
  <si>
    <t>4510</t>
  </si>
  <si>
    <t>BASIC PACKAGE RENTALS</t>
  </si>
  <si>
    <t>4512</t>
  </si>
  <si>
    <t>DAILY RENTALS</t>
  </si>
  <si>
    <t>4515</t>
  </si>
  <si>
    <t>SPECIALITY RENTALS</t>
  </si>
  <si>
    <t>4525</t>
  </si>
  <si>
    <t>VIDEO / TELEPROMPTER</t>
  </si>
  <si>
    <t>4530</t>
  </si>
  <si>
    <t>4535</t>
  </si>
  <si>
    <t>STEADICAM - PANAGLIDE</t>
  </si>
  <si>
    <t>4543</t>
  </si>
  <si>
    <t>4595</t>
  </si>
  <si>
    <t>Total 45</t>
  </si>
  <si>
    <t>46</t>
  </si>
  <si>
    <t>ELECTRICAL EQUIPMENT</t>
  </si>
  <si>
    <t>4610</t>
  </si>
  <si>
    <t>4612</t>
  </si>
  <si>
    <t>4615</t>
  </si>
  <si>
    <t>4626</t>
  </si>
  <si>
    <t>GENERATOR(S)</t>
  </si>
  <si>
    <t>4630</t>
  </si>
  <si>
    <t>4695</t>
  </si>
  <si>
    <t>Total 46</t>
  </si>
  <si>
    <t>47</t>
  </si>
  <si>
    <t>GRIP  EQUIPMENT</t>
  </si>
  <si>
    <t>4710</t>
  </si>
  <si>
    <t>BASIC PACKAGE  RENTALS</t>
  </si>
  <si>
    <t>4712</t>
  </si>
  <si>
    <t>4715</t>
  </si>
  <si>
    <t>4720</t>
  </si>
  <si>
    <t>CRANE RENTALS</t>
  </si>
  <si>
    <t>4725</t>
  </si>
  <si>
    <t>SCAFFOLDING</t>
  </si>
  <si>
    <t>4730</t>
  </si>
  <si>
    <t>4795</t>
  </si>
  <si>
    <t>Total 47</t>
  </si>
  <si>
    <t>48</t>
  </si>
  <si>
    <t>SOUND EQUIPMENT</t>
  </si>
  <si>
    <t>4810</t>
  </si>
  <si>
    <t>4812</t>
  </si>
  <si>
    <t>4816</t>
  </si>
  <si>
    <t>WIRELESS MICROPHONES</t>
  </si>
  <si>
    <t>4828</t>
  </si>
  <si>
    <t>WALKIE / TALKIES</t>
  </si>
  <si>
    <t>4830</t>
  </si>
  <si>
    <t>4895</t>
  </si>
  <si>
    <t>Total 48</t>
  </si>
  <si>
    <t>49</t>
  </si>
  <si>
    <t>SECOND UNIT</t>
  </si>
  <si>
    <t>4901</t>
  </si>
  <si>
    <t>CREW</t>
  </si>
  <si>
    <t>4915</t>
  </si>
  <si>
    <t>4920</t>
  </si>
  <si>
    <t>TRAVEL / LIVING</t>
  </si>
  <si>
    <t>4930</t>
  </si>
  <si>
    <t>EQUIPMENT</t>
  </si>
  <si>
    <t>4940</t>
  </si>
  <si>
    <t>STOCK</t>
  </si>
  <si>
    <t>4942</t>
  </si>
  <si>
    <t>PROCESSING</t>
  </si>
  <si>
    <t>4944</t>
  </si>
  <si>
    <t>PRINTING</t>
  </si>
  <si>
    <t>4995</t>
  </si>
  <si>
    <t>Total 49</t>
  </si>
  <si>
    <t>50</t>
  </si>
  <si>
    <t>VIDEOTAPE STOCK</t>
  </si>
  <si>
    <t>5001</t>
  </si>
  <si>
    <t>ORIGINAL SCENES</t>
  </si>
  <si>
    <t>5010</t>
  </si>
  <si>
    <t>FILM TO TAPE TRANSFER STOCK</t>
  </si>
  <si>
    <t>5020</t>
  </si>
  <si>
    <t>SUB-MASTERS WITH TIME CODE</t>
  </si>
  <si>
    <t>SOUND TRANSFER 1/4" TO 3/4" DIGITAL</t>
  </si>
  <si>
    <t>RUSHES SYNCHRONISATION</t>
  </si>
  <si>
    <t>5050</t>
  </si>
  <si>
    <t>VIEWING COPIES</t>
  </si>
  <si>
    <t>5095</t>
  </si>
  <si>
    <t>Total 50</t>
  </si>
  <si>
    <t>51</t>
  </si>
  <si>
    <t>PRODUCTION LABORATORY</t>
  </si>
  <si>
    <t>5101</t>
  </si>
  <si>
    <t>RAW STOCK</t>
  </si>
  <si>
    <t>5110</t>
  </si>
  <si>
    <t>5115</t>
  </si>
  <si>
    <t>SPECIAL PROCESSING</t>
  </si>
  <si>
    <t>5117</t>
  </si>
  <si>
    <t>VACUMATE</t>
  </si>
  <si>
    <t>5120</t>
  </si>
  <si>
    <t>WORK PRINT</t>
  </si>
  <si>
    <t>5122</t>
  </si>
  <si>
    <t>VIDEO CASSETTES (RUSHES)</t>
  </si>
  <si>
    <t>5124</t>
  </si>
  <si>
    <t>TAPE SELECTION</t>
  </si>
  <si>
    <t>5126</t>
  </si>
  <si>
    <t>SPECIAL PRINTING</t>
  </si>
  <si>
    <t>5130</t>
  </si>
  <si>
    <t>MAGNETIC MASTER STOCK (1/4")</t>
  </si>
  <si>
    <t>5135</t>
  </si>
  <si>
    <t>MAGNETIC TRANSFER</t>
  </si>
  <si>
    <t>5140</t>
  </si>
  <si>
    <t>SYNCHRONIZATION</t>
  </si>
  <si>
    <t>5150</t>
  </si>
  <si>
    <t>EDGE CODING</t>
  </si>
  <si>
    <t>5160</t>
  </si>
  <si>
    <t>RUSHES/DAILIES SCREENING</t>
  </si>
  <si>
    <t>5170</t>
  </si>
  <si>
    <t>CONTINUITY / PRODUCTION STILLS</t>
  </si>
  <si>
    <t>5195</t>
  </si>
  <si>
    <t>Total 51</t>
  </si>
  <si>
    <t>TOTAL BELOW THE LINE</t>
  </si>
  <si>
    <t>60</t>
  </si>
  <si>
    <t>EDITORIAL LABOUR</t>
  </si>
  <si>
    <t>6001</t>
  </si>
  <si>
    <t>SUPERVISOR / CO-ORDINATOR</t>
  </si>
  <si>
    <t>6010</t>
  </si>
  <si>
    <t>EDITOR</t>
  </si>
  <si>
    <t>6012</t>
  </si>
  <si>
    <t>ASSISTANT EDITOR(S)</t>
  </si>
  <si>
    <t>6018</t>
  </si>
  <si>
    <t>APPRENTICE EDITOR(S)</t>
  </si>
  <si>
    <t>6020</t>
  </si>
  <si>
    <t>DIALOGUE EDITORS</t>
  </si>
  <si>
    <t>6024</t>
  </si>
  <si>
    <t>SOUND EFFECT EDITOR(S)</t>
  </si>
  <si>
    <t>6030</t>
  </si>
  <si>
    <t>MUSIC EDITOR(S)</t>
  </si>
  <si>
    <t>6035</t>
  </si>
  <si>
    <t>ASSISTANT SOUND EDITOR(S)</t>
  </si>
  <si>
    <t>6040</t>
  </si>
  <si>
    <t>LOOPING SUPERVISOR</t>
  </si>
  <si>
    <t>6042</t>
  </si>
  <si>
    <t>OTHER LABOUR</t>
  </si>
  <si>
    <t>6050</t>
  </si>
  <si>
    <t>6060</t>
  </si>
  <si>
    <t>6065</t>
  </si>
  <si>
    <t>6070</t>
  </si>
  <si>
    <t>DIALOGUE / TRANSCRIPTION</t>
  </si>
  <si>
    <t>6095</t>
  </si>
  <si>
    <t>Total 60</t>
  </si>
  <si>
    <t>61</t>
  </si>
  <si>
    <t>EDITORIAL EQUIPMENT</t>
  </si>
  <si>
    <t>6101</t>
  </si>
  <si>
    <t>EDITING ROOMS</t>
  </si>
  <si>
    <t>6110</t>
  </si>
  <si>
    <t>EDITING EQUIPMENT</t>
  </si>
  <si>
    <t>6130</t>
  </si>
  <si>
    <t>PICTURE EDITING PURCHASES</t>
  </si>
  <si>
    <t>6135</t>
  </si>
  <si>
    <t>SOUND EDITING PURCHASES</t>
  </si>
  <si>
    <t>6140</t>
  </si>
  <si>
    <t>POST PRODUCTION OFFICE EXPENSES</t>
  </si>
  <si>
    <t>6150</t>
  </si>
  <si>
    <t>6195</t>
  </si>
  <si>
    <t>Total 61</t>
  </si>
  <si>
    <t>62</t>
  </si>
  <si>
    <t>VIDEO POST PRODUCTION (PICTURE)</t>
  </si>
  <si>
    <t>6201</t>
  </si>
  <si>
    <t>PAPER CUT</t>
  </si>
  <si>
    <t>6205</t>
  </si>
  <si>
    <t>OFF LINE</t>
  </si>
  <si>
    <t>6210</t>
  </si>
  <si>
    <t>COMPUTER LOAD LIST</t>
  </si>
  <si>
    <t>6215</t>
  </si>
  <si>
    <t>ON LINE</t>
  </si>
  <si>
    <t>6220</t>
  </si>
  <si>
    <t>6225</t>
  </si>
  <si>
    <t>6230</t>
  </si>
  <si>
    <t>COMPUTER CLEAN</t>
  </si>
  <si>
    <t>6240</t>
  </si>
  <si>
    <t>GRAPHICS</t>
  </si>
  <si>
    <t>6245</t>
  </si>
  <si>
    <t>GRAPHICS CAMERA</t>
  </si>
  <si>
    <t>6250</t>
  </si>
  <si>
    <t>INSERT STUDIO</t>
  </si>
  <si>
    <t>6260</t>
  </si>
  <si>
    <t>PROTECTION COPIES</t>
  </si>
  <si>
    <t>6264</t>
  </si>
  <si>
    <t>DISTRIBUTION COPIES</t>
  </si>
  <si>
    <t>6266</t>
  </si>
  <si>
    <t>ALTERNATIVE COPIES</t>
  </si>
  <si>
    <t>6268</t>
  </si>
  <si>
    <t>CLOSED CAPTIONING</t>
  </si>
  <si>
    <t>6295</t>
  </si>
  <si>
    <t>Total 62</t>
  </si>
  <si>
    <t>63</t>
  </si>
  <si>
    <t>VIDEO POST PRODUCTION (SOUND)</t>
  </si>
  <si>
    <t>6301</t>
  </si>
  <si>
    <t>AUDIO MASTER - TIME &amp;  STOCK</t>
  </si>
  <si>
    <t>6305</t>
  </si>
  <si>
    <t>EDITED MASTER - TIME &amp; STOCK</t>
  </si>
  <si>
    <t>6310</t>
  </si>
  <si>
    <t>VOICE OVER RECORD - STUDIO &amp; STOCK</t>
  </si>
  <si>
    <t>6315</t>
  </si>
  <si>
    <t>PRE-MIX  -  STUDIO &amp; STOCK</t>
  </si>
  <si>
    <t>6320</t>
  </si>
  <si>
    <t>SWEETENING - STUDIO&amp; STOCK</t>
  </si>
  <si>
    <t>6325</t>
  </si>
  <si>
    <t>MIX - STUDIO &amp; STOCK</t>
  </si>
  <si>
    <t>6330</t>
  </si>
  <si>
    <t>RE-STRIPE  MASTER(S), PROTECTION(S)</t>
  </si>
  <si>
    <t>6335</t>
  </si>
  <si>
    <t>FOLEY TRACK - STUDIO, MATERIALS</t>
  </si>
  <si>
    <t>6340</t>
  </si>
  <si>
    <t>M&amp;E TRACK</t>
  </si>
  <si>
    <t>6395</t>
  </si>
  <si>
    <t>Total 63</t>
  </si>
  <si>
    <t>64</t>
  </si>
  <si>
    <t>POST PRODUCTION LABORATORY</t>
  </si>
  <si>
    <t>6401</t>
  </si>
  <si>
    <t>SLASH PRINT</t>
  </si>
  <si>
    <t>6405</t>
  </si>
  <si>
    <t>NEGATIVE CUTTING</t>
  </si>
  <si>
    <t>6410</t>
  </si>
  <si>
    <t>ANSWER PRINT</t>
  </si>
  <si>
    <t>6415</t>
  </si>
  <si>
    <t>FADES / DISSOLVES</t>
  </si>
  <si>
    <t>6420</t>
  </si>
  <si>
    <t>INTERPOSITIVE</t>
  </si>
  <si>
    <t>6425</t>
  </si>
  <si>
    <t>INTERNEGATIVE</t>
  </si>
  <si>
    <t>6430</t>
  </si>
  <si>
    <t>C.R.I.</t>
  </si>
  <si>
    <t>6435</t>
  </si>
  <si>
    <t>CHECK PRINT(S)</t>
  </si>
  <si>
    <t>6440</t>
  </si>
  <si>
    <t>WET GATE PRINTING</t>
  </si>
  <si>
    <t>6445</t>
  </si>
  <si>
    <t>POLISHING</t>
  </si>
  <si>
    <t>6450</t>
  </si>
  <si>
    <t>RELEASE PRINT(S)</t>
  </si>
  <si>
    <t>6455</t>
  </si>
  <si>
    <t>GOVERNMENT TAXES</t>
  </si>
  <si>
    <t>6460</t>
  </si>
  <si>
    <t>REDUCTION/BLOW-UP PRINTING</t>
  </si>
  <si>
    <t>6470</t>
  </si>
  <si>
    <t>VIDEOCASSETTES</t>
  </si>
  <si>
    <t>6480</t>
  </si>
  <si>
    <t>VAULTS/STORAGE</t>
  </si>
  <si>
    <t>6495</t>
  </si>
  <si>
    <t>Total 64</t>
  </si>
  <si>
    <t>65</t>
  </si>
  <si>
    <t>FILM POST PRODUCTION SOUND</t>
  </si>
  <si>
    <t>6501</t>
  </si>
  <si>
    <t>ORIGINAL EFFECTS RECORDING</t>
  </si>
  <si>
    <t>6504</t>
  </si>
  <si>
    <t>EFFECTS LIBRARY PURCHASES</t>
  </si>
  <si>
    <t>6508</t>
  </si>
  <si>
    <t>SPECIAL SOUND TREATMENT</t>
  </si>
  <si>
    <t>6510</t>
  </si>
  <si>
    <t>NARRATION/ VOICE-OVER STUDIO</t>
  </si>
  <si>
    <t>6515</t>
  </si>
  <si>
    <t>SOUND TRANSFER</t>
  </si>
  <si>
    <t>6520</t>
  </si>
  <si>
    <t>SOUND SLASHES / DUPES</t>
  </si>
  <si>
    <t>6522</t>
  </si>
  <si>
    <t>LIP SYNC BAND</t>
  </si>
  <si>
    <t>6525</t>
  </si>
  <si>
    <t>POST SYNC RECORDING (A.D.R.)</t>
  </si>
  <si>
    <t>6530</t>
  </si>
  <si>
    <t>FOLEY TRACK</t>
  </si>
  <si>
    <t>6535</t>
  </si>
  <si>
    <t>EVALUATION SCREENINGS</t>
  </si>
  <si>
    <t>6537</t>
  </si>
  <si>
    <t>INTERLOCK SCREENINGS</t>
  </si>
  <si>
    <t>6540</t>
  </si>
  <si>
    <t>PRE MIX</t>
  </si>
  <si>
    <t>6545</t>
  </si>
  <si>
    <t>MIX-ORIGINAL / M. &amp; E.</t>
  </si>
  <si>
    <t>6548</t>
  </si>
  <si>
    <t>3 TRACK MASTER</t>
  </si>
  <si>
    <t>6550</t>
  </si>
  <si>
    <t>1/4" PROTECTION COPY</t>
  </si>
  <si>
    <t>6552</t>
  </si>
  <si>
    <t>M. &amp; E. TRACK</t>
  </si>
  <si>
    <t>6555</t>
  </si>
  <si>
    <t>OPTICAL TRACK</t>
  </si>
  <si>
    <t>6560</t>
  </si>
  <si>
    <t>REDUCTION / BLOW-UP OPTICAL</t>
  </si>
  <si>
    <t>6570</t>
  </si>
  <si>
    <t>DOLBY NOISE REDUCTION</t>
  </si>
  <si>
    <t>6595</t>
  </si>
  <si>
    <t>Total 65</t>
  </si>
  <si>
    <t>66</t>
  </si>
  <si>
    <t>MUSIC</t>
  </si>
  <si>
    <t>6601</t>
  </si>
  <si>
    <t>6610</t>
  </si>
  <si>
    <t>COMPOSER</t>
  </si>
  <si>
    <t>6615</t>
  </si>
  <si>
    <t>ARRANGERS/ ORCHESTRATORS</t>
  </si>
  <si>
    <t>6620</t>
  </si>
  <si>
    <t>CONDUCTOR / LEADER</t>
  </si>
  <si>
    <t>6625</t>
  </si>
  <si>
    <t>MUSICIANS</t>
  </si>
  <si>
    <t>6638</t>
  </si>
  <si>
    <t>6640</t>
  </si>
  <si>
    <t>6650</t>
  </si>
  <si>
    <t>6655</t>
  </si>
  <si>
    <t>6660</t>
  </si>
  <si>
    <t>MIX</t>
  </si>
  <si>
    <t>6665</t>
  </si>
  <si>
    <t>MATERIALS</t>
  </si>
  <si>
    <t>6670</t>
  </si>
  <si>
    <t>MUSIC RIGHTS</t>
  </si>
  <si>
    <t>6695</t>
  </si>
  <si>
    <t>OTHER-song writing fees and music supervision</t>
  </si>
  <si>
    <t>Total 66</t>
  </si>
  <si>
    <t>67</t>
  </si>
  <si>
    <t>TITLES / OPTICALS / STOCK FOOTAGE</t>
  </si>
  <si>
    <t>6701</t>
  </si>
  <si>
    <t>TITLES - OPENING, CLOSING</t>
  </si>
  <si>
    <t>6720</t>
  </si>
  <si>
    <t>OPTICALS</t>
  </si>
  <si>
    <t>6730</t>
  </si>
  <si>
    <t>STOCK FOOTAGE</t>
  </si>
  <si>
    <t>6795</t>
  </si>
  <si>
    <t>Total 67</t>
  </si>
  <si>
    <t>68</t>
  </si>
  <si>
    <t>VERSIONING</t>
  </si>
  <si>
    <t>6801</t>
  </si>
  <si>
    <t>Total 68</t>
  </si>
  <si>
    <t>69</t>
  </si>
  <si>
    <t>AMORTIZATIONS (SERIES)</t>
  </si>
  <si>
    <t>6901</t>
  </si>
  <si>
    <t>AMORTIZATIONS</t>
  </si>
  <si>
    <t>Total 69</t>
  </si>
  <si>
    <t>TOTAL POST PRODUCTION</t>
  </si>
  <si>
    <t>t2</t>
  </si>
  <si>
    <t>TOTAL PRODUCTION AND POST PRODUCTION</t>
  </si>
  <si>
    <t>70</t>
  </si>
  <si>
    <t>UNIT PUBLICITY</t>
  </si>
  <si>
    <t>7001</t>
  </si>
  <si>
    <t>UNIT PUBLICIST</t>
  </si>
  <si>
    <t>7005</t>
  </si>
  <si>
    <t>PUBLICITY/PRESS EXPENSES</t>
  </si>
  <si>
    <t>7020</t>
  </si>
  <si>
    <t>PHOTO EQUIPMENT</t>
  </si>
  <si>
    <t>7025</t>
  </si>
  <si>
    <t>STILLS/PRINTING/PROCESSING</t>
  </si>
  <si>
    <t>7040</t>
  </si>
  <si>
    <t>7045</t>
  </si>
  <si>
    <t>VIDEO CASSETTES</t>
  </si>
  <si>
    <t>7050</t>
  </si>
  <si>
    <t>7095</t>
  </si>
  <si>
    <t>Total 70</t>
  </si>
  <si>
    <t>71</t>
  </si>
  <si>
    <t>GENERAL EXPENSES</t>
  </si>
  <si>
    <t>7101</t>
  </si>
  <si>
    <t xml:space="preserve">INSURANCE </t>
  </si>
  <si>
    <t>7105</t>
  </si>
  <si>
    <t>MEDICAL FEES</t>
  </si>
  <si>
    <t>7110</t>
  </si>
  <si>
    <t>LEGAL FEES</t>
  </si>
  <si>
    <t>7120</t>
  </si>
  <si>
    <t>POST PRODUCTION ACCOUNTING</t>
  </si>
  <si>
    <t>7125</t>
  </si>
  <si>
    <t>AUDIT FEE</t>
  </si>
  <si>
    <t>7130</t>
  </si>
  <si>
    <t>BANK CHARGES</t>
  </si>
  <si>
    <t>7195</t>
  </si>
  <si>
    <t>Total 71</t>
  </si>
  <si>
    <t>72</t>
  </si>
  <si>
    <t>INDIRECT COSTS</t>
  </si>
  <si>
    <t>7201</t>
  </si>
  <si>
    <t>CORPORATE OVERHEAD</t>
  </si>
  <si>
    <t>7220</t>
  </si>
  <si>
    <t>INTERIM FINANCING</t>
  </si>
  <si>
    <t>7230</t>
  </si>
  <si>
    <t>OTHER FINANCING</t>
  </si>
  <si>
    <t>7295</t>
  </si>
  <si>
    <t>Total 72</t>
  </si>
  <si>
    <t>TOTAL OTHER</t>
  </si>
  <si>
    <t>TOTAL ATL, BTL, POST PROD &amp; OTHER COSTS</t>
  </si>
  <si>
    <t>80</t>
  </si>
  <si>
    <t>CONTINGENCY</t>
  </si>
  <si>
    <t>8001</t>
  </si>
  <si>
    <t>Total 80</t>
  </si>
  <si>
    <t>SUB TOTAL</t>
  </si>
  <si>
    <t>81</t>
  </si>
  <si>
    <t>COMPLETION GUARANTEE</t>
  </si>
  <si>
    <t>8101</t>
  </si>
  <si>
    <t>Total 81</t>
  </si>
  <si>
    <t>t3</t>
  </si>
  <si>
    <t>GRAND TOTAL</t>
  </si>
  <si>
    <t xml:space="preserve"> </t>
  </si>
  <si>
    <t>ONTARIO PRODUCTION SERVICES TAX CREDIT</t>
  </si>
  <si>
    <t>CALCULATION OF QUALIFYING PRODUCTION EXPENDITURE</t>
  </si>
  <si>
    <t>Excludes hospitality</t>
  </si>
  <si>
    <t xml:space="preserve">Excludes insurance </t>
  </si>
  <si>
    <t>Travel within Ontario is eligible</t>
  </si>
  <si>
    <t>Include taxable benefits only</t>
  </si>
  <si>
    <t xml:space="preserve">Include taxable benefits only </t>
  </si>
  <si>
    <t xml:space="preserve">For estimating purposes only, include qualifying production expenditures portion. A tax credit can only be claimed on actual qualifying production expenditures. </t>
  </si>
  <si>
    <t>Note 2</t>
  </si>
  <si>
    <t>Note 1</t>
  </si>
  <si>
    <t>Note 3</t>
  </si>
  <si>
    <t>Eligible tangible property expenditure for a taxation year must meet the following conditions:</t>
  </si>
  <si>
    <t>VIDEO REMOTE TECHNICAL FACILITIES</t>
  </si>
  <si>
    <t>PRE-RECORDED GUIDE TRACK</t>
  </si>
  <si>
    <t>Note 4</t>
  </si>
  <si>
    <t>The final script stage is the stage of production that begins at the point in time when a producer has either developed or acquired a final script.</t>
  </si>
  <si>
    <t>Only 50% of expenditures for food and non-alcoholic beverages are eligible</t>
  </si>
  <si>
    <t>This spreadsheet is to assist you in estimating qualifying production expenditures relating to the Ontario Production Services Tax Credit. It is not a substitute for the Taxation Act, 2007 and applicable Regulations. The CRA determines the amount of taxpayer’s tax credit in accordance with that legislation.</t>
  </si>
  <si>
    <t>Eligible if legal ownership of the footage is acquired</t>
  </si>
  <si>
    <t>after final script stage only</t>
  </si>
  <si>
    <t xml:space="preserve">taxable benefits from after the final script stage only </t>
  </si>
  <si>
    <t>after the final script stage only</t>
  </si>
  <si>
    <t>after final script stage only  (See Note 5)</t>
  </si>
  <si>
    <t>COMMENTS                                                                                          (Shaded categories excluded, except as indicated)</t>
  </si>
  <si>
    <t>• </t>
  </si>
  <si>
    <t>directly attributable to the production;</t>
  </si>
  <si>
    <t>reasonable in the circumstances;</t>
  </si>
  <si>
    <t>incurred by the corporation in the year or the previous taxation year;</t>
  </si>
  <si>
    <t>related to services rendered in Ontario for the stages of production of the production from after the final script to the end of post-production stage; and</t>
  </si>
  <si>
    <t>paid by it in the year or within 60 days after the year to the corporation's employees who were Ontario-based individuals at the time the payments were made.</t>
  </si>
  <si>
    <t>related to services rendered in Ontario in the year or the previous year to the corporation for the stages of production of the production, from after the final script stage to the end of the postproduction stage; and</t>
  </si>
  <si>
    <t>paid by it in the year or within 60 days after the end of the year.</t>
  </si>
  <si>
    <t>the property is used in Ontario in a manner that is directly attributable to the eligible production;</t>
  </si>
  <si>
    <t>the property is used during the stages of production of the production, from after the final script stage to the end of post-production stage;</t>
  </si>
  <si>
    <t>the expenditure is incurred by the corporation in the year or the previous taxation year;</t>
  </si>
  <si>
    <t>the expenditure is paid by the corporation in the year or within 60 days after the end of the year;</t>
  </si>
  <si>
    <t>N.B. The labour portion of the OPSTC grinds the Federal Production Services Tax Credit. Where the labour portion of an expenditure is unknown, please refer to the OFTTC Labour Calculation Form for estimates of the labour component of an expenditure.</t>
  </si>
  <si>
    <r>
      <t>Eligible wage expenditure for a taxation year is an amount equal to the salary and wages that are</t>
    </r>
    <r>
      <rPr>
        <b/>
        <sz val="10"/>
        <color rgb="FF474747"/>
        <rFont val="Arial"/>
        <family val="2"/>
      </rPr>
      <t>:</t>
    </r>
  </si>
  <si>
    <t>Eligible service contract expenditure for a taxation year is the total of all amounts each of which is the cost of a contract for services that is:</t>
  </si>
  <si>
    <t>Category</t>
  </si>
  <si>
    <t>Account</t>
  </si>
  <si>
    <t>Non-qualifying Costs</t>
  </si>
  <si>
    <t>Total Ontario Production Expenditure (D)                                        [A + B + C = D]</t>
  </si>
  <si>
    <t>Labour Portion of Eligible Service Contract      Note 3</t>
  </si>
  <si>
    <r>
      <t xml:space="preserve">Eligible Service Contract Expenditure </t>
    </r>
    <r>
      <rPr>
        <b/>
        <sz val="9"/>
        <rFont val="Arial"/>
        <family val="2"/>
      </rPr>
      <t>(B) Note 2</t>
    </r>
  </si>
  <si>
    <r>
      <t xml:space="preserve">Eligible Wage Expenditure </t>
    </r>
    <r>
      <rPr>
        <b/>
        <sz val="9"/>
        <rFont val="Arial"/>
        <family val="2"/>
      </rPr>
      <t>(A) Note 1</t>
    </r>
  </si>
  <si>
    <r>
      <t xml:space="preserve">Total Cost
</t>
    </r>
    <r>
      <rPr>
        <b/>
        <sz val="9"/>
        <rFont val="Arial"/>
        <family val="2"/>
      </rPr>
      <t>[Non-qualifying Costs + A + B + C]</t>
    </r>
  </si>
  <si>
    <t>The qualifying Ontario labour expenditure must represent at least 25% of the total qualifying production expenditure for purposes of determining the qualifying production expenditure limit. This amount consists of the production company’s eligible salary and wages and the labour portion of the company's  eligible service contract expenditures, which includes payments to freelance contractors who are not employees of the production company. If the amount of salary or wages paid by the service provider to its employees is not available (for example, in the event the service provider is reluctant to supply detailed labour related information), the CRA will accept as an administrative practice, 65% of the labour portion of the invoice amount as a reasonable estimate of the salary or wages paid to the employees. When non-labour amounts (such as rental fees, goods provided by the service provider, and travel and living expenses) are included in a payment to a service provider, but there is no breakdown on the invoice, estimate the labour part of the invoice before applying the 65% rate. Note that the 65% administrative position does not prevent the CRA from auditing a third party to determine the actual amounts paid to employees.</t>
  </si>
  <si>
    <t xml:space="preserve">CROSS-FOOTING </t>
  </si>
  <si>
    <t>Reconcile t3 (A) + (B) + (C) with t3 (D)</t>
  </si>
  <si>
    <t xml:space="preserve">in the case of expenditures incurred after November 14, 2022, in respect of real property leased by the corporation from a person or partnership </t>
  </si>
  <si>
    <t xml:space="preserve">that is not ordinarily engaged in the business of leasing the type of real property in question, the expenditures must be paid to a person or partnership that </t>
  </si>
  <si>
    <t>the expenditure is paid to a person or partnership that is ordinarily engaged in the business of selling or leasing tangible property of the type of tangible property acquired or leased by the corporation; and</t>
  </si>
  <si>
    <t xml:space="preserve">deals at arm’s length with the corporation, in the case of an individual who is not an employee of the corporation, and in the case of a partnership </t>
  </si>
  <si>
    <t xml:space="preserve"> production expenditures, net of these location costs.</t>
  </si>
  <si>
    <t>the maximum eligible expenditures for leasing real property for on-location filming that can be claimed is 5% of the production’s qualifying</t>
  </si>
  <si>
    <t>whose members are not employees of the corporation; and</t>
  </si>
  <si>
    <t xml:space="preserve">the expenditure is reasonable in the circumstances; </t>
  </si>
  <si>
    <t>Location fees incurred after November 14, 2022, capped at 5% of the total QPE, net of these location costs. See Note 4 in Notes tab for other eligibility criteria.</t>
  </si>
  <si>
    <t>Note 5</t>
  </si>
  <si>
    <t>Eligible Tangible Property Expenditure (C) Note 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</si>
</sst>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409]mmm\-yy;@"/>
  </numFmts>
  <fonts count="16" x14ac:knownFonts="1">
    <font>
      <sz val="10"/>
      <name val="Arial"/>
    </font>
    <font>
      <b/>
      <sz val="10"/>
      <name val="Arial"/>
      <family val="2"/>
    </font>
    <font>
      <sz val="10"/>
      <name val="Arial"/>
      <family val="2"/>
    </font>
    <font>
      <b/>
      <sz val="18"/>
      <name val="Arial"/>
      <family val="2"/>
    </font>
    <font>
      <b/>
      <sz val="10"/>
      <color indexed="9"/>
      <name val="Arial"/>
      <family val="2"/>
    </font>
    <font>
      <sz val="8"/>
      <name val="Arial"/>
      <family val="2"/>
    </font>
    <font>
      <sz val="9"/>
      <name val="Arial"/>
      <family val="2"/>
    </font>
    <font>
      <b/>
      <sz val="10"/>
      <color rgb="FF222222"/>
      <name val="Arial"/>
      <family val="2"/>
    </font>
    <font>
      <b/>
      <sz val="10"/>
      <color rgb="FF474747"/>
      <name val="Arial"/>
      <family val="2"/>
    </font>
    <font>
      <i/>
      <sz val="10"/>
      <name val="Arial"/>
      <family val="2"/>
    </font>
    <font>
      <sz val="11"/>
      <name val="Arial"/>
      <family val="2"/>
    </font>
    <font>
      <b/>
      <sz val="11"/>
      <name val="Arial"/>
      <family val="2"/>
    </font>
    <font>
      <sz val="10"/>
      <color indexed="18"/>
      <name val="Arial"/>
      <family val="2"/>
    </font>
    <font>
      <b/>
      <i/>
      <sz val="10"/>
      <name val="Arial"/>
      <family val="2"/>
    </font>
    <font>
      <b/>
      <sz val="9"/>
      <name val="Arial"/>
      <family val="2"/>
    </font>
    <font>
      <b/>
      <sz val="11"/>
      <name val="Calibri"/>
      <family val="2"/>
    </font>
  </fonts>
  <fills count="9">
    <fill>
      <patternFill patternType="none"/>
    </fill>
    <fill>
      <patternFill patternType="gray125"/>
    </fill>
    <fill>
      <patternFill patternType="solid">
        <fgColor indexed="18"/>
      </patternFill>
    </fill>
    <fill>
      <patternFill patternType="solid">
        <fgColor indexed="22"/>
        <bgColor indexed="64"/>
      </patternFill>
    </fill>
    <fill>
      <patternFill patternType="gray125">
        <fgColor indexed="18"/>
      </patternFill>
    </fill>
    <fill>
      <patternFill patternType="solid">
        <fgColor indexed="9"/>
        <bgColor indexed="64"/>
      </patternFill>
    </fill>
    <fill>
      <patternFill patternType="solid">
        <fgColor indexed="18"/>
        <bgColor indexed="64"/>
      </patternFill>
    </fill>
    <fill>
      <patternFill patternType="solid">
        <fgColor theme="0" tint="-0.249977111117893"/>
        <bgColor indexed="64"/>
      </patternFill>
    </fill>
    <fill>
      <patternFill patternType="solid">
        <fgColor theme="0" tint="-0.34998626667073579"/>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s>
  <cellStyleXfs count="3">
    <xf numFmtId="0" fontId="0" fillId="0" borderId="0"/>
    <xf numFmtId="0" fontId="1" fillId="0" borderId="0" applyNumberFormat="0" applyFill="0" applyBorder="0" applyAlignment="0" applyProtection="0"/>
    <xf numFmtId="9" fontId="2" fillId="0" borderId="0" applyFont="0" applyFill="0" applyBorder="0" applyProtection="0">
      <alignment horizontal="center" vertical="center"/>
    </xf>
  </cellStyleXfs>
  <cellXfs count="87">
    <xf numFmtId="0" fontId="0" fillId="0" borderId="0" xfId="0"/>
    <xf numFmtId="0" fontId="1" fillId="0" borderId="2" xfId="0" applyFont="1" applyBorder="1" applyAlignment="1" applyProtection="1">
      <alignment horizontal="left" vertical="center" wrapText="1"/>
    </xf>
    <xf numFmtId="0" fontId="1" fillId="0" borderId="0" xfId="0" applyFont="1" applyAlignment="1">
      <alignment horizontal="center" vertical="center" wrapText="1"/>
    </xf>
    <xf numFmtId="165" fontId="10" fillId="0" borderId="0" xfId="0" applyNumberFormat="1" applyFont="1" applyBorder="1" applyAlignment="1" applyProtection="1">
      <alignment horizontal="right" vertical="center"/>
    </xf>
    <xf numFmtId="0" fontId="2" fillId="0" borderId="1" xfId="0" applyFont="1" applyBorder="1" applyAlignment="1" applyProtection="1">
      <alignment horizontal="center" vertical="center"/>
    </xf>
    <xf numFmtId="0" fontId="4" fillId="2" borderId="1" xfId="0" applyFont="1" applyFill="1" applyBorder="1" applyAlignment="1" applyProtection="1">
      <alignment vertical="center"/>
    </xf>
    <xf numFmtId="164" fontId="12" fillId="2" borderId="1" xfId="0" applyNumberFormat="1" applyFont="1" applyFill="1" applyBorder="1" applyAlignment="1" applyProtection="1">
      <alignment vertical="center"/>
    </xf>
    <xf numFmtId="0" fontId="2" fillId="0" borderId="1" xfId="0" applyFont="1" applyBorder="1" applyAlignment="1" applyProtection="1">
      <alignment vertical="center"/>
      <protection locked="0"/>
    </xf>
    <xf numFmtId="164" fontId="2" fillId="5" borderId="1" xfId="0" applyNumberFormat="1" applyFont="1" applyFill="1" applyBorder="1" applyAlignment="1" applyProtection="1">
      <alignment vertical="center"/>
    </xf>
    <xf numFmtId="164" fontId="2" fillId="3" borderId="1" xfId="0" applyNumberFormat="1" applyFont="1" applyFill="1" applyBorder="1" applyAlignment="1" applyProtection="1">
      <alignment vertical="center"/>
    </xf>
    <xf numFmtId="0" fontId="2" fillId="4" borderId="1" xfId="0" applyFont="1" applyFill="1" applyBorder="1" applyAlignment="1" applyProtection="1">
      <alignment horizontal="center" vertical="center"/>
    </xf>
    <xf numFmtId="0" fontId="1" fillId="0" borderId="1" xfId="0" applyFont="1" applyFill="1" applyBorder="1" applyAlignment="1" applyProtection="1">
      <alignment horizontal="right" vertical="center"/>
    </xf>
    <xf numFmtId="164" fontId="1" fillId="5" borderId="1" xfId="0" applyNumberFormat="1" applyFont="1" applyFill="1" applyBorder="1" applyAlignment="1" applyProtection="1">
      <alignment vertical="center"/>
    </xf>
    <xf numFmtId="0" fontId="4" fillId="2" borderId="1" xfId="0" applyFont="1" applyFill="1" applyBorder="1" applyAlignment="1" applyProtection="1">
      <alignment horizontal="center" vertical="center"/>
    </xf>
    <xf numFmtId="0" fontId="2" fillId="0" borderId="1" xfId="0" quotePrefix="1" applyFont="1" applyBorder="1" applyAlignment="1" applyProtection="1">
      <alignment horizontal="left" vertical="center"/>
      <protection locked="0"/>
    </xf>
    <xf numFmtId="164" fontId="2" fillId="7" borderId="1" xfId="0" applyNumberFormat="1" applyFont="1" applyFill="1" applyBorder="1" applyAlignment="1" applyProtection="1">
      <alignment vertical="center"/>
    </xf>
    <xf numFmtId="164" fontId="1" fillId="7" borderId="1" xfId="0" applyNumberFormat="1" applyFont="1" applyFill="1" applyBorder="1" applyAlignment="1" applyProtection="1">
      <alignment vertical="center"/>
    </xf>
    <xf numFmtId="164" fontId="2" fillId="7" borderId="1" xfId="0" applyNumberFormat="1" applyFont="1" applyFill="1" applyBorder="1" applyAlignment="1" applyProtection="1">
      <alignment horizontal="right" vertical="center"/>
    </xf>
    <xf numFmtId="164" fontId="2" fillId="0" borderId="1" xfId="0" applyNumberFormat="1" applyFont="1" applyBorder="1" applyAlignment="1" applyProtection="1">
      <alignment vertical="center"/>
    </xf>
    <xf numFmtId="0" fontId="1" fillId="0" borderId="1" xfId="0" applyFont="1" applyBorder="1" applyAlignment="1" applyProtection="1">
      <alignment horizontal="center" vertical="center"/>
    </xf>
    <xf numFmtId="0" fontId="1" fillId="0" borderId="1" xfId="0" applyFont="1" applyBorder="1" applyAlignment="1" applyProtection="1">
      <alignment vertical="center"/>
    </xf>
    <xf numFmtId="0" fontId="2" fillId="4" borderId="1" xfId="0" applyFont="1" applyFill="1" applyBorder="1" applyAlignment="1" applyProtection="1">
      <alignment vertical="center"/>
    </xf>
    <xf numFmtId="164" fontId="2" fillId="4" borderId="1" xfId="0" applyNumberFormat="1" applyFont="1" applyFill="1" applyBorder="1" applyAlignment="1" applyProtection="1">
      <alignment vertical="center"/>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vertical="center" wrapText="1"/>
      <protection locked="0"/>
    </xf>
    <xf numFmtId="164" fontId="1" fillId="0" borderId="1" xfId="0" applyNumberFormat="1" applyFont="1" applyFill="1" applyBorder="1" applyAlignment="1" applyProtection="1">
      <alignment vertical="center"/>
    </xf>
    <xf numFmtId="164" fontId="1" fillId="0" borderId="1" xfId="0" applyNumberFormat="1" applyFont="1" applyBorder="1" applyAlignment="1" applyProtection="1">
      <alignment vertical="center"/>
    </xf>
    <xf numFmtId="0" fontId="2" fillId="0" borderId="1" xfId="0" applyFont="1" applyFill="1" applyBorder="1" applyAlignment="1" applyProtection="1">
      <alignment horizontal="center" vertical="center"/>
    </xf>
    <xf numFmtId="3" fontId="2" fillId="4" borderId="1" xfId="0" applyNumberFormat="1" applyFont="1" applyFill="1" applyBorder="1" applyAlignment="1" applyProtection="1">
      <alignment horizontal="center" vertical="center"/>
    </xf>
    <xf numFmtId="9" fontId="2" fillId="4" borderId="1" xfId="0" applyNumberFormat="1" applyFont="1" applyFill="1" applyBorder="1" applyAlignment="1" applyProtection="1">
      <alignment horizontal="center" vertical="center"/>
    </xf>
    <xf numFmtId="0" fontId="7" fillId="0" borderId="0" xfId="0" applyFont="1" applyAlignment="1">
      <alignment horizontal="left" vertical="center" wrapText="1"/>
    </xf>
    <xf numFmtId="0" fontId="3" fillId="0" borderId="0" xfId="0" applyFont="1" applyBorder="1" applyAlignment="1" applyProtection="1">
      <alignment vertical="center"/>
    </xf>
    <xf numFmtId="0" fontId="2" fillId="0" borderId="0" xfId="0" applyFont="1" applyBorder="1" applyAlignment="1" applyProtection="1">
      <alignment vertical="center"/>
    </xf>
    <xf numFmtId="0" fontId="9" fillId="0" borderId="0" xfId="0" applyFont="1" applyBorder="1" applyAlignment="1" applyProtection="1">
      <alignment vertical="center" wrapText="1"/>
    </xf>
    <xf numFmtId="0" fontId="1" fillId="0" borderId="1" xfId="0" applyFont="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4" fillId="6" borderId="1" xfId="0" applyFont="1" applyFill="1" applyBorder="1" applyAlignment="1" applyProtection="1">
      <alignment horizontal="center" vertical="center"/>
    </xf>
    <xf numFmtId="9" fontId="2" fillId="0" borderId="1" xfId="2" applyFont="1" applyBorder="1" applyAlignment="1" applyProtection="1">
      <alignment horizontal="center" vertical="center"/>
    </xf>
    <xf numFmtId="164" fontId="2" fillId="5" borderId="1" xfId="0" applyNumberFormat="1" applyFont="1" applyFill="1" applyBorder="1" applyAlignment="1" applyProtection="1">
      <alignment vertical="center"/>
      <protection locked="0"/>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 fillId="0" borderId="0" xfId="0" applyFont="1" applyAlignment="1">
      <alignment vertical="center" wrapText="1"/>
    </xf>
    <xf numFmtId="0" fontId="1" fillId="0" borderId="0" xfId="0" applyFont="1" applyAlignment="1">
      <alignment wrapText="1"/>
    </xf>
    <xf numFmtId="0" fontId="13" fillId="0" borderId="0" xfId="0" applyFont="1" applyAlignment="1">
      <alignment vertical="center" wrapText="1"/>
    </xf>
    <xf numFmtId="0" fontId="1" fillId="0" borderId="0" xfId="0" applyFont="1" applyAlignment="1">
      <alignment horizontal="right" vertical="top" wrapText="1"/>
    </xf>
    <xf numFmtId="0" fontId="14" fillId="0" borderId="1" xfId="0" applyFont="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 xfId="0" quotePrefix="1" applyFont="1" applyBorder="1" applyAlignment="1" applyProtection="1">
      <alignment horizontal="center" vertical="center" wrapText="1"/>
    </xf>
    <xf numFmtId="164" fontId="12" fillId="2" borderId="1" xfId="0" applyNumberFormat="1" applyFont="1" applyFill="1" applyBorder="1" applyAlignment="1" applyProtection="1">
      <alignment horizontal="center" vertical="center"/>
    </xf>
    <xf numFmtId="164" fontId="2" fillId="3" borderId="1" xfId="0" applyNumberFormat="1" applyFont="1" applyFill="1" applyBorder="1" applyAlignment="1" applyProtection="1">
      <alignment horizontal="center" vertical="center"/>
    </xf>
    <xf numFmtId="0" fontId="2" fillId="7" borderId="1" xfId="0" applyFont="1" applyFill="1" applyBorder="1" applyAlignment="1" applyProtection="1">
      <alignment horizontal="center" vertical="center"/>
    </xf>
    <xf numFmtId="164" fontId="2" fillId="7" borderId="1"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164" fontId="2"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164" fontId="2" fillId="4" borderId="1"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wrapText="1"/>
    </xf>
    <xf numFmtId="0" fontId="6" fillId="8" borderId="1" xfId="0" applyFont="1" applyFill="1" applyBorder="1" applyAlignment="1" applyProtection="1">
      <alignment horizontal="center" vertical="center"/>
    </xf>
    <xf numFmtId="0" fontId="1" fillId="7" borderId="1" xfId="0" applyFont="1" applyFill="1" applyBorder="1" applyAlignment="1" applyProtection="1">
      <alignment horizontal="center" vertical="center"/>
    </xf>
    <xf numFmtId="0" fontId="2" fillId="8" borderId="1" xfId="0" applyFont="1" applyFill="1" applyBorder="1" applyAlignment="1" applyProtection="1">
      <alignment horizontal="center" vertical="center" wrapText="1"/>
    </xf>
    <xf numFmtId="164" fontId="6" fillId="7" borderId="1" xfId="0" applyNumberFormat="1" applyFont="1" applyFill="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1" xfId="0" quotePrefix="1" applyFont="1" applyBorder="1" applyAlignment="1" applyProtection="1">
      <alignment horizontal="center" vertical="center" wrapText="1"/>
    </xf>
    <xf numFmtId="0" fontId="1" fillId="0" borderId="1" xfId="0" applyFont="1" applyFill="1" applyBorder="1" applyAlignment="1" applyProtection="1">
      <alignment vertical="center"/>
    </xf>
    <xf numFmtId="164" fontId="2" fillId="4" borderId="5" xfId="0" applyNumberFormat="1" applyFont="1" applyFill="1" applyBorder="1" applyAlignment="1" applyProtection="1">
      <alignment vertical="center"/>
    </xf>
    <xf numFmtId="9" fontId="2" fillId="4" borderId="5" xfId="0" applyNumberFormat="1" applyFont="1" applyFill="1" applyBorder="1" applyAlignment="1" applyProtection="1">
      <alignment horizontal="center" vertical="center"/>
    </xf>
    <xf numFmtId="164" fontId="1" fillId="4" borderId="5" xfId="1" applyNumberFormat="1" applyFont="1" applyFill="1" applyBorder="1" applyAlignment="1" applyProtection="1">
      <alignment vertical="center"/>
    </xf>
    <xf numFmtId="164" fontId="2" fillId="4" borderId="5" xfId="0" applyNumberFormat="1" applyFont="1" applyFill="1" applyBorder="1" applyAlignment="1" applyProtection="1">
      <alignment horizontal="center" vertical="center"/>
    </xf>
    <xf numFmtId="0" fontId="1" fillId="0" borderId="1"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1" fillId="0" borderId="0" xfId="0" applyFont="1" applyAlignment="1">
      <alignment wrapText="1"/>
    </xf>
    <xf numFmtId="0" fontId="2" fillId="0" borderId="1" xfId="0" applyFont="1" applyBorder="1" applyAlignment="1" applyProtection="1">
      <alignment horizontal="left" vertical="center" wrapText="1"/>
    </xf>
    <xf numFmtId="0" fontId="1" fillId="0" borderId="0" xfId="0" applyFont="1" applyAlignment="1">
      <alignment vertical="center" wrapText="1"/>
    </xf>
    <xf numFmtId="0" fontId="1" fillId="0" borderId="0" xfId="0" applyFont="1" applyAlignment="1">
      <alignment wrapText="1"/>
    </xf>
    <xf numFmtId="0" fontId="15" fillId="0" borderId="0" xfId="0" applyFont="1"/>
    <xf numFmtId="0" fontId="15" fillId="0" borderId="0" xfId="0" applyFont="1" applyAlignment="1">
      <alignment horizontal="left" vertical="center" indent="1"/>
    </xf>
    <xf numFmtId="0" fontId="1" fillId="0" borderId="0" xfId="0" applyFont="1" applyAlignment="1">
      <alignment horizontal="left" vertical="center" wrapText="1"/>
    </xf>
    <xf numFmtId="0" fontId="1" fillId="0" borderId="0" xfId="0" applyFont="1" applyAlignment="1">
      <alignment horizontal="right" wrapText="1"/>
    </xf>
    <xf numFmtId="0" fontId="15" fillId="0" borderId="0" xfId="0" applyFont="1" applyAlignment="1">
      <alignment horizontal="left" vertical="center"/>
    </xf>
    <xf numFmtId="0" fontId="1" fillId="0" borderId="0" xfId="0" applyFont="1" applyAlignment="1">
      <alignment wrapText="1"/>
    </xf>
    <xf numFmtId="164" fontId="2" fillId="0" borderId="1" xfId="0" applyNumberFormat="1" applyFont="1" applyBorder="1" applyAlignment="1" applyProtection="1">
      <alignment vertical="center"/>
      <protection locked="0"/>
    </xf>
    <xf numFmtId="0" fontId="1" fillId="0" borderId="3"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1" fillId="0" borderId="0" xfId="0" applyFont="1" applyAlignment="1">
      <alignment vertical="center" wrapText="1"/>
    </xf>
    <xf numFmtId="0" fontId="1" fillId="0" borderId="0" xfId="0" applyFont="1" applyAlignment="1">
      <alignment wrapText="1"/>
    </xf>
    <xf numFmtId="0" fontId="7" fillId="0" borderId="0" xfId="0" applyFont="1" applyAlignment="1">
      <alignment vertical="center" wrapText="1"/>
    </xf>
    <xf numFmtId="0" fontId="0" fillId="0" borderId="0" xfId="0" applyAlignment="1">
      <alignment vertical="center" wrapText="1"/>
    </xf>
  </cellXfs>
  <cellStyles count="3">
    <cellStyle name="ColLevel_1" xfId="1" builtinId="2" iLevel="0"/>
    <cellStyle name="Normal" xfId="0" builtinId="0"/>
    <cellStyle name="Percent" xfId="2" builtinId="5"/>
  </cellStyles>
  <dxfs count="2">
    <dxf>
      <font>
        <b/>
        <i val="0"/>
        <color theme="1" tint="4.9989318521683403E-2"/>
      </font>
      <fill>
        <patternFill patternType="mediumGray">
          <fgColor theme="0"/>
          <bgColor rgb="FFFF0000"/>
        </patternFill>
      </fill>
    </dxf>
    <dxf>
      <font>
        <b/>
        <i val="0"/>
        <color theme="3" tint="-0.24994659260841701"/>
      </font>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9241F"/>
      <color rgb="FF1D7F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1400175</xdr:colOff>
      <xdr:row>0</xdr:row>
      <xdr:rowOff>0</xdr:rowOff>
    </xdr:from>
    <xdr:to>
      <xdr:col>10</xdr:col>
      <xdr:colOff>10473</xdr:colOff>
      <xdr:row>2</xdr:row>
      <xdr:rowOff>4475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49075" y="0"/>
          <a:ext cx="1391598" cy="614075"/>
        </a:xfrm>
        <a:prstGeom prst="rect">
          <a:avLst/>
        </a:prstGeom>
        <a:solidFill>
          <a:schemeClr val="tx1">
            <a:lumMod val="65000"/>
            <a:lumOff val="35000"/>
          </a:schemeClr>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08"/>
  <sheetViews>
    <sheetView showZeros="0" tabSelected="1" showOutlineSymbols="0" topLeftCell="E1" zoomScale="115" zoomScaleNormal="115" zoomScaleSheetLayoutView="100" workbookViewId="0">
      <pane ySplit="4" topLeftCell="A310" activePane="bottomLeft" state="frozen"/>
      <selection pane="bottomLeft" activeCell="K3" sqref="K3:K4"/>
    </sheetView>
  </sheetViews>
  <sheetFormatPr defaultColWidth="9.140625" defaultRowHeight="12.75" customHeight="1" x14ac:dyDescent="0.2"/>
  <cols>
    <col min="1" max="1" width="11.42578125" style="32" customWidth="1"/>
    <col min="2" max="2" width="46.28515625" style="32" customWidth="1"/>
    <col min="3" max="3" width="15.140625" style="32" customWidth="1"/>
    <col min="4" max="9" width="13.5703125" style="32" customWidth="1"/>
    <col min="10" max="10" width="41.7109375" style="32" customWidth="1"/>
    <col min="11" max="16384" width="9.140625" style="32"/>
  </cols>
  <sheetData>
    <row r="1" spans="1:12" ht="24" customHeight="1" x14ac:dyDescent="0.2">
      <c r="A1" s="31" t="s">
        <v>1153</v>
      </c>
      <c r="F1" s="33"/>
      <c r="G1" s="33"/>
      <c r="H1" s="33"/>
      <c r="I1" s="3">
        <v>44958</v>
      </c>
    </row>
    <row r="2" spans="1:12" ht="24" customHeight="1" x14ac:dyDescent="0.2">
      <c r="A2" s="31" t="s">
        <v>1154</v>
      </c>
      <c r="F2" s="33"/>
      <c r="G2" s="33"/>
      <c r="H2" s="33"/>
      <c r="I2" s="33"/>
      <c r="J2" s="33"/>
    </row>
    <row r="3" spans="1:12" s="39" customFormat="1" ht="36" customHeight="1" x14ac:dyDescent="0.2">
      <c r="A3" s="1" t="s">
        <v>1170</v>
      </c>
      <c r="B3" s="81"/>
      <c r="C3" s="81"/>
      <c r="D3" s="81"/>
      <c r="E3" s="81"/>
      <c r="F3" s="81"/>
      <c r="G3" s="81"/>
      <c r="H3" s="81"/>
      <c r="I3" s="81"/>
      <c r="J3" s="82"/>
    </row>
    <row r="4" spans="1:12" ht="62.25" customHeight="1" x14ac:dyDescent="0.2">
      <c r="A4" s="61" t="s">
        <v>1193</v>
      </c>
      <c r="B4" s="62" t="s">
        <v>1192</v>
      </c>
      <c r="C4" s="61" t="s">
        <v>1199</v>
      </c>
      <c r="D4" s="61" t="s">
        <v>1194</v>
      </c>
      <c r="E4" s="34" t="s">
        <v>1198</v>
      </c>
      <c r="F4" s="35" t="s">
        <v>1197</v>
      </c>
      <c r="G4" s="46" t="s">
        <v>1196</v>
      </c>
      <c r="H4" s="45" t="s">
        <v>1213</v>
      </c>
      <c r="I4" s="47" t="s">
        <v>1195</v>
      </c>
      <c r="J4" s="35" t="s">
        <v>1176</v>
      </c>
    </row>
    <row r="5" spans="1:12" ht="12.75" customHeight="1" x14ac:dyDescent="0.2">
      <c r="A5" s="36" t="s">
        <v>0</v>
      </c>
      <c r="B5" s="5" t="s">
        <v>1</v>
      </c>
      <c r="C5" s="5"/>
      <c r="D5" s="5"/>
      <c r="E5" s="5"/>
      <c r="F5" s="6"/>
      <c r="G5" s="6"/>
      <c r="H5" s="6"/>
      <c r="I5" s="6"/>
      <c r="J5" s="48"/>
    </row>
    <row r="6" spans="1:12" ht="12.75" customHeight="1" x14ac:dyDescent="0.2">
      <c r="A6" s="4" t="s">
        <v>2</v>
      </c>
      <c r="B6" s="7" t="s">
        <v>3</v>
      </c>
      <c r="C6" s="18">
        <f>D6+E6+F6+H6</f>
        <v>0</v>
      </c>
      <c r="D6" s="80"/>
      <c r="E6" s="80"/>
      <c r="F6" s="38"/>
      <c r="G6" s="38"/>
      <c r="H6" s="38"/>
      <c r="I6" s="9"/>
      <c r="J6" s="49"/>
    </row>
    <row r="7" spans="1:12" ht="12.75" customHeight="1" x14ac:dyDescent="0.2">
      <c r="A7" s="4" t="s">
        <v>4</v>
      </c>
      <c r="B7" s="7" t="s">
        <v>5</v>
      </c>
      <c r="C7" s="18">
        <f>D7+E7+F7+H7</f>
        <v>0</v>
      </c>
      <c r="D7" s="80"/>
      <c r="E7" s="80"/>
      <c r="F7" s="38"/>
      <c r="G7" s="38"/>
      <c r="H7" s="38"/>
      <c r="I7" s="9"/>
      <c r="J7" s="49"/>
    </row>
    <row r="8" spans="1:12" ht="12.75" customHeight="1" x14ac:dyDescent="0.2">
      <c r="A8" s="10"/>
      <c r="B8" s="11" t="s">
        <v>6</v>
      </c>
      <c r="C8" s="12">
        <f>SUM(C6:C7)</f>
        <v>0</v>
      </c>
      <c r="D8" s="12">
        <f t="shared" ref="D8:I8" si="0">SUM(D6:D7)</f>
        <v>0</v>
      </c>
      <c r="E8" s="12">
        <f t="shared" si="0"/>
        <v>0</v>
      </c>
      <c r="F8" s="12">
        <f t="shared" si="0"/>
        <v>0</v>
      </c>
      <c r="G8" s="12">
        <f t="shared" ref="G8" si="1">SUM(G6:G7)</f>
        <v>0</v>
      </c>
      <c r="H8" s="12">
        <f t="shared" si="0"/>
        <v>0</v>
      </c>
      <c r="I8" s="12">
        <f t="shared" si="0"/>
        <v>0</v>
      </c>
      <c r="J8" s="4"/>
    </row>
    <row r="9" spans="1:12" ht="12.75" customHeight="1" x14ac:dyDescent="0.2">
      <c r="A9" s="13" t="s">
        <v>7</v>
      </c>
      <c r="B9" s="5" t="s">
        <v>8</v>
      </c>
      <c r="C9" s="5"/>
      <c r="D9" s="5"/>
      <c r="E9" s="5"/>
      <c r="F9" s="6"/>
      <c r="G9" s="6"/>
      <c r="H9" s="6"/>
      <c r="I9" s="6"/>
      <c r="J9" s="48"/>
    </row>
    <row r="10" spans="1:12" ht="12.75" customHeight="1" x14ac:dyDescent="0.2">
      <c r="A10" s="4" t="s">
        <v>9</v>
      </c>
      <c r="B10" s="7" t="s">
        <v>10</v>
      </c>
      <c r="C10" s="18">
        <f t="shared" ref="C10:C21" si="2">D10+E10+F10+H10</f>
        <v>0</v>
      </c>
      <c r="D10" s="80"/>
      <c r="E10" s="80"/>
      <c r="F10" s="38"/>
      <c r="G10" s="38"/>
      <c r="H10" s="38"/>
      <c r="I10" s="8">
        <f t="shared" ref="I10:I17" si="3">+E10+F10+H10</f>
        <v>0</v>
      </c>
      <c r="J10" s="50" t="s">
        <v>1175</v>
      </c>
    </row>
    <row r="11" spans="1:12" ht="12.75" customHeight="1" x14ac:dyDescent="0.2">
      <c r="A11" s="4" t="s">
        <v>11</v>
      </c>
      <c r="B11" s="7" t="s">
        <v>12</v>
      </c>
      <c r="C11" s="18">
        <f t="shared" si="2"/>
        <v>0</v>
      </c>
      <c r="D11" s="80"/>
      <c r="E11" s="80"/>
      <c r="F11" s="38"/>
      <c r="G11" s="38"/>
      <c r="H11" s="38"/>
      <c r="I11" s="8">
        <f t="shared" si="3"/>
        <v>0</v>
      </c>
      <c r="J11" s="4" t="s">
        <v>1172</v>
      </c>
    </row>
    <row r="12" spans="1:12" ht="12.75" customHeight="1" x14ac:dyDescent="0.2">
      <c r="A12" s="4" t="s">
        <v>13</v>
      </c>
      <c r="B12" s="7" t="s">
        <v>14</v>
      </c>
      <c r="C12" s="18">
        <f t="shared" si="2"/>
        <v>0</v>
      </c>
      <c r="D12" s="80"/>
      <c r="E12" s="80"/>
      <c r="F12" s="38"/>
      <c r="G12" s="38"/>
      <c r="H12" s="38"/>
      <c r="I12" s="8">
        <f t="shared" si="3"/>
        <v>0</v>
      </c>
      <c r="J12" s="4" t="s">
        <v>1172</v>
      </c>
      <c r="L12" s="32" t="s">
        <v>1152</v>
      </c>
    </row>
    <row r="13" spans="1:12" ht="12.75" customHeight="1" x14ac:dyDescent="0.2">
      <c r="A13" s="4" t="s">
        <v>15</v>
      </c>
      <c r="B13" s="7" t="s">
        <v>16</v>
      </c>
      <c r="C13" s="18">
        <f t="shared" si="2"/>
        <v>0</v>
      </c>
      <c r="D13" s="80"/>
      <c r="E13" s="80"/>
      <c r="F13" s="38"/>
      <c r="G13" s="38"/>
      <c r="H13" s="38"/>
      <c r="I13" s="8">
        <f t="shared" si="3"/>
        <v>0</v>
      </c>
      <c r="J13" s="4" t="s">
        <v>1172</v>
      </c>
    </row>
    <row r="14" spans="1:12" ht="12.75" customHeight="1" x14ac:dyDescent="0.2">
      <c r="A14" s="4" t="s">
        <v>17</v>
      </c>
      <c r="B14" s="7" t="s">
        <v>18</v>
      </c>
      <c r="C14" s="18">
        <f t="shared" si="2"/>
        <v>0</v>
      </c>
      <c r="D14" s="80"/>
      <c r="E14" s="80"/>
      <c r="F14" s="38"/>
      <c r="G14" s="38"/>
      <c r="H14" s="38"/>
      <c r="I14" s="8">
        <f t="shared" si="3"/>
        <v>0</v>
      </c>
      <c r="J14" s="4" t="s">
        <v>1172</v>
      </c>
    </row>
    <row r="15" spans="1:12" ht="12.75" customHeight="1" x14ac:dyDescent="0.2">
      <c r="A15" s="4" t="s">
        <v>19</v>
      </c>
      <c r="B15" s="7" t="s">
        <v>20</v>
      </c>
      <c r="C15" s="18">
        <f t="shared" si="2"/>
        <v>0</v>
      </c>
      <c r="D15" s="80"/>
      <c r="E15" s="80"/>
      <c r="F15" s="38"/>
      <c r="G15" s="38"/>
      <c r="H15" s="38"/>
      <c r="I15" s="8">
        <f t="shared" si="3"/>
        <v>0</v>
      </c>
      <c r="J15" s="4" t="s">
        <v>1172</v>
      </c>
    </row>
    <row r="16" spans="1:12" ht="12.75" customHeight="1" x14ac:dyDescent="0.2">
      <c r="A16" s="4" t="s">
        <v>21</v>
      </c>
      <c r="B16" s="14" t="s">
        <v>22</v>
      </c>
      <c r="C16" s="18">
        <f t="shared" si="2"/>
        <v>0</v>
      </c>
      <c r="D16" s="80"/>
      <c r="E16" s="80"/>
      <c r="F16" s="38"/>
      <c r="G16" s="38"/>
      <c r="H16" s="38"/>
      <c r="I16" s="8">
        <f t="shared" si="3"/>
        <v>0</v>
      </c>
      <c r="J16" s="4" t="s">
        <v>1172</v>
      </c>
    </row>
    <row r="17" spans="1:10" ht="12.75" customHeight="1" x14ac:dyDescent="0.2">
      <c r="A17" s="4" t="s">
        <v>23</v>
      </c>
      <c r="B17" s="7" t="s">
        <v>24</v>
      </c>
      <c r="C17" s="18">
        <f t="shared" si="2"/>
        <v>0</v>
      </c>
      <c r="D17" s="80"/>
      <c r="E17" s="80"/>
      <c r="F17" s="38"/>
      <c r="G17" s="38"/>
      <c r="H17" s="38"/>
      <c r="I17" s="8">
        <f t="shared" si="3"/>
        <v>0</v>
      </c>
      <c r="J17" s="4" t="s">
        <v>1172</v>
      </c>
    </row>
    <row r="18" spans="1:10" ht="12.75" customHeight="1" x14ac:dyDescent="0.2">
      <c r="A18" s="4" t="s">
        <v>25</v>
      </c>
      <c r="B18" s="7" t="s">
        <v>26</v>
      </c>
      <c r="C18" s="18">
        <f t="shared" si="2"/>
        <v>0</v>
      </c>
      <c r="D18" s="80"/>
      <c r="E18" s="80"/>
      <c r="F18" s="38"/>
      <c r="G18" s="38"/>
      <c r="H18" s="38"/>
      <c r="I18" s="15"/>
      <c r="J18" s="50" t="s">
        <v>1157</v>
      </c>
    </row>
    <row r="19" spans="1:10" ht="12.75" customHeight="1" x14ac:dyDescent="0.2">
      <c r="A19" s="4" t="s">
        <v>27</v>
      </c>
      <c r="B19" s="7" t="s">
        <v>28</v>
      </c>
      <c r="C19" s="18">
        <f t="shared" si="2"/>
        <v>0</v>
      </c>
      <c r="D19" s="80"/>
      <c r="E19" s="80"/>
      <c r="F19" s="38"/>
      <c r="G19" s="38"/>
      <c r="H19" s="38"/>
      <c r="I19" s="15"/>
      <c r="J19" s="51"/>
    </row>
    <row r="20" spans="1:10" ht="12.75" customHeight="1" x14ac:dyDescent="0.2">
      <c r="A20" s="27" t="s">
        <v>29</v>
      </c>
      <c r="B20" s="7" t="s">
        <v>30</v>
      </c>
      <c r="C20" s="18">
        <f t="shared" si="2"/>
        <v>0</v>
      </c>
      <c r="D20" s="80"/>
      <c r="E20" s="80"/>
      <c r="F20" s="38"/>
      <c r="G20" s="38"/>
      <c r="H20" s="38"/>
      <c r="I20" s="8">
        <f>+E20+F20+H20</f>
        <v>0</v>
      </c>
      <c r="J20" s="52" t="s">
        <v>1173</v>
      </c>
    </row>
    <row r="21" spans="1:10" ht="12.75" customHeight="1" x14ac:dyDescent="0.2">
      <c r="A21" s="4" t="s">
        <v>31</v>
      </c>
      <c r="B21" s="7" t="s">
        <v>5</v>
      </c>
      <c r="C21" s="18">
        <f t="shared" si="2"/>
        <v>0</v>
      </c>
      <c r="D21" s="80"/>
      <c r="E21" s="80"/>
      <c r="F21" s="38"/>
      <c r="G21" s="38"/>
      <c r="H21" s="38"/>
      <c r="I21" s="8">
        <f>+E21+F21+H21</f>
        <v>0</v>
      </c>
      <c r="J21" s="4" t="s">
        <v>1174</v>
      </c>
    </row>
    <row r="22" spans="1:10" ht="12.75" customHeight="1" x14ac:dyDescent="0.2">
      <c r="A22" s="10"/>
      <c r="B22" s="11" t="s">
        <v>32</v>
      </c>
      <c r="C22" s="12">
        <f>SUM(C10:C21)</f>
        <v>0</v>
      </c>
      <c r="D22" s="12">
        <f>SUM(D10:D21)</f>
        <v>0</v>
      </c>
      <c r="E22" s="12">
        <f t="shared" ref="E22:H22" si="4">SUM(E10:E21)</f>
        <v>0</v>
      </c>
      <c r="F22" s="12">
        <f t="shared" si="4"/>
        <v>0</v>
      </c>
      <c r="G22" s="12">
        <f t="shared" ref="G22" si="5">SUM(G10:G21)</f>
        <v>0</v>
      </c>
      <c r="H22" s="12">
        <f t="shared" si="4"/>
        <v>0</v>
      </c>
      <c r="I22" s="12">
        <f>SUM(I10:I21)</f>
        <v>0</v>
      </c>
      <c r="J22" s="4"/>
    </row>
    <row r="23" spans="1:10" ht="12.75" customHeight="1" x14ac:dyDescent="0.2">
      <c r="A23" s="13" t="s">
        <v>33</v>
      </c>
      <c r="B23" s="5" t="s">
        <v>34</v>
      </c>
      <c r="C23" s="5"/>
      <c r="D23" s="5"/>
      <c r="E23" s="5"/>
      <c r="F23" s="6"/>
      <c r="G23" s="6"/>
      <c r="H23" s="6"/>
      <c r="I23" s="6"/>
      <c r="J23" s="48"/>
    </row>
    <row r="24" spans="1:10" ht="12.75" customHeight="1" x14ac:dyDescent="0.2">
      <c r="A24" s="4" t="s">
        <v>35</v>
      </c>
      <c r="B24" s="7" t="s">
        <v>36</v>
      </c>
      <c r="C24" s="18">
        <f t="shared" ref="C24:C31" si="6">D24+E24+F24+H24</f>
        <v>0</v>
      </c>
      <c r="D24" s="80"/>
      <c r="E24" s="80"/>
      <c r="F24" s="38"/>
      <c r="G24" s="38"/>
      <c r="H24" s="38"/>
      <c r="I24" s="15"/>
      <c r="J24" s="50"/>
    </row>
    <row r="25" spans="1:10" ht="12.75" customHeight="1" x14ac:dyDescent="0.2">
      <c r="A25" s="4" t="s">
        <v>37</v>
      </c>
      <c r="B25" s="7" t="s">
        <v>38</v>
      </c>
      <c r="C25" s="18">
        <f t="shared" si="6"/>
        <v>0</v>
      </c>
      <c r="D25" s="80"/>
      <c r="E25" s="80"/>
      <c r="F25" s="38"/>
      <c r="G25" s="38"/>
      <c r="H25" s="38"/>
      <c r="I25" s="15"/>
      <c r="J25" s="50"/>
    </row>
    <row r="26" spans="1:10" ht="12.75" customHeight="1" x14ac:dyDescent="0.2">
      <c r="A26" s="4" t="s">
        <v>39</v>
      </c>
      <c r="B26" s="7" t="s">
        <v>40</v>
      </c>
      <c r="C26" s="18">
        <f t="shared" si="6"/>
        <v>0</v>
      </c>
      <c r="D26" s="80"/>
      <c r="E26" s="80"/>
      <c r="F26" s="38"/>
      <c r="G26" s="38"/>
      <c r="H26" s="38"/>
      <c r="I26" s="15"/>
      <c r="J26" s="50" t="s">
        <v>1152</v>
      </c>
    </row>
    <row r="27" spans="1:10" ht="12.75" customHeight="1" x14ac:dyDescent="0.2">
      <c r="A27" s="4" t="s">
        <v>41</v>
      </c>
      <c r="B27" s="7" t="s">
        <v>42</v>
      </c>
      <c r="C27" s="18">
        <f t="shared" si="6"/>
        <v>0</v>
      </c>
      <c r="D27" s="80"/>
      <c r="E27" s="80"/>
      <c r="F27" s="38"/>
      <c r="G27" s="38"/>
      <c r="H27" s="38"/>
      <c r="I27" s="15"/>
      <c r="J27" s="50"/>
    </row>
    <row r="28" spans="1:10" ht="12.75" customHeight="1" x14ac:dyDescent="0.2">
      <c r="A28" s="4" t="s">
        <v>43</v>
      </c>
      <c r="B28" s="7" t="s">
        <v>26</v>
      </c>
      <c r="C28" s="18">
        <f t="shared" si="6"/>
        <v>0</v>
      </c>
      <c r="D28" s="80"/>
      <c r="E28" s="80"/>
      <c r="F28" s="38"/>
      <c r="G28" s="38"/>
      <c r="H28" s="38"/>
      <c r="I28" s="15"/>
      <c r="J28" s="50"/>
    </row>
    <row r="29" spans="1:10" ht="12.75" customHeight="1" x14ac:dyDescent="0.2">
      <c r="A29" s="4" t="s">
        <v>44</v>
      </c>
      <c r="B29" s="7" t="s">
        <v>28</v>
      </c>
      <c r="C29" s="18">
        <f t="shared" si="6"/>
        <v>0</v>
      </c>
      <c r="D29" s="80"/>
      <c r="E29" s="80"/>
      <c r="F29" s="38"/>
      <c r="G29" s="38"/>
      <c r="H29" s="38"/>
      <c r="I29" s="15"/>
      <c r="J29" s="50"/>
    </row>
    <row r="30" spans="1:10" ht="12.75" customHeight="1" x14ac:dyDescent="0.2">
      <c r="A30" s="4" t="s">
        <v>45</v>
      </c>
      <c r="B30" s="7" t="s">
        <v>46</v>
      </c>
      <c r="C30" s="18">
        <f t="shared" si="6"/>
        <v>0</v>
      </c>
      <c r="D30" s="80"/>
      <c r="E30" s="80"/>
      <c r="F30" s="38"/>
      <c r="G30" s="38"/>
      <c r="H30" s="38"/>
      <c r="I30" s="15" t="s">
        <v>1152</v>
      </c>
      <c r="J30" s="50"/>
    </row>
    <row r="31" spans="1:10" ht="12.75" customHeight="1" x14ac:dyDescent="0.2">
      <c r="A31" s="4" t="s">
        <v>47</v>
      </c>
      <c r="B31" s="7" t="s">
        <v>5</v>
      </c>
      <c r="C31" s="18">
        <f t="shared" si="6"/>
        <v>0</v>
      </c>
      <c r="D31" s="80"/>
      <c r="E31" s="80"/>
      <c r="F31" s="38"/>
      <c r="G31" s="38"/>
      <c r="H31" s="38"/>
      <c r="I31" s="15"/>
      <c r="J31" s="50"/>
    </row>
    <row r="32" spans="1:10" ht="12.75" customHeight="1" x14ac:dyDescent="0.2">
      <c r="A32" s="10"/>
      <c r="B32" s="11" t="s">
        <v>48</v>
      </c>
      <c r="C32" s="12">
        <f>SUM(C24:C31)</f>
        <v>0</v>
      </c>
      <c r="D32" s="12">
        <f t="shared" ref="D32:H32" si="7">SUM(D24:D31)</f>
        <v>0</v>
      </c>
      <c r="E32" s="12">
        <f t="shared" si="7"/>
        <v>0</v>
      </c>
      <c r="F32" s="12">
        <f t="shared" si="7"/>
        <v>0</v>
      </c>
      <c r="G32" s="12">
        <f t="shared" ref="G32" si="8">SUM(G24:G31)</f>
        <v>0</v>
      </c>
      <c r="H32" s="12">
        <f t="shared" si="7"/>
        <v>0</v>
      </c>
      <c r="I32" s="16"/>
      <c r="J32" s="50"/>
    </row>
    <row r="33" spans="1:10" ht="12.75" customHeight="1" x14ac:dyDescent="0.2">
      <c r="A33" s="10"/>
      <c r="B33" s="11"/>
      <c r="C33" s="12"/>
      <c r="D33" s="12"/>
      <c r="E33" s="12"/>
      <c r="F33" s="12"/>
      <c r="G33" s="12"/>
      <c r="H33" s="12"/>
      <c r="I33" s="12"/>
      <c r="J33" s="4"/>
    </row>
    <row r="34" spans="1:10" ht="12.75" customHeight="1" x14ac:dyDescent="0.2">
      <c r="A34" s="13" t="s">
        <v>49</v>
      </c>
      <c r="B34" s="5" t="s">
        <v>50</v>
      </c>
      <c r="C34" s="5"/>
      <c r="D34" s="5"/>
      <c r="E34" s="5"/>
      <c r="F34" s="6"/>
      <c r="G34" s="6"/>
      <c r="H34" s="6"/>
      <c r="I34" s="6"/>
      <c r="J34" s="48"/>
    </row>
    <row r="35" spans="1:10" ht="12.75" customHeight="1" x14ac:dyDescent="0.2">
      <c r="A35" s="4" t="s">
        <v>51</v>
      </c>
      <c r="B35" s="7" t="s">
        <v>52</v>
      </c>
      <c r="C35" s="18">
        <f t="shared" ref="C35:C44" si="9">D35+E35+F35+H35</f>
        <v>0</v>
      </c>
      <c r="D35" s="80"/>
      <c r="E35" s="80"/>
      <c r="F35" s="38"/>
      <c r="G35" s="38"/>
      <c r="H35" s="38"/>
      <c r="I35" s="8">
        <f>+E35+F35+H35</f>
        <v>0</v>
      </c>
      <c r="J35" s="4"/>
    </row>
    <row r="36" spans="1:10" ht="12.75" customHeight="1" x14ac:dyDescent="0.2">
      <c r="A36" s="4" t="s">
        <v>53</v>
      </c>
      <c r="B36" s="7" t="s">
        <v>50</v>
      </c>
      <c r="C36" s="18">
        <f t="shared" si="9"/>
        <v>0</v>
      </c>
      <c r="D36" s="80"/>
      <c r="E36" s="80"/>
      <c r="F36" s="38"/>
      <c r="G36" s="38"/>
      <c r="H36" s="38"/>
      <c r="I36" s="8">
        <f>+E36+F36+H36</f>
        <v>0</v>
      </c>
      <c r="J36" s="4"/>
    </row>
    <row r="37" spans="1:10" ht="12.75" customHeight="1" x14ac:dyDescent="0.2">
      <c r="A37" s="4" t="s">
        <v>54</v>
      </c>
      <c r="B37" s="7" t="s">
        <v>55</v>
      </c>
      <c r="C37" s="18">
        <f t="shared" si="9"/>
        <v>0</v>
      </c>
      <c r="D37" s="80"/>
      <c r="E37" s="80"/>
      <c r="F37" s="38"/>
      <c r="G37" s="38"/>
      <c r="H37" s="38"/>
      <c r="I37" s="8">
        <f>+E37+F37+H37</f>
        <v>0</v>
      </c>
      <c r="J37" s="4"/>
    </row>
    <row r="38" spans="1:10" ht="12.75" customHeight="1" x14ac:dyDescent="0.2">
      <c r="A38" s="4" t="s">
        <v>56</v>
      </c>
      <c r="B38" s="7" t="s">
        <v>57</v>
      </c>
      <c r="C38" s="18">
        <f t="shared" si="9"/>
        <v>0</v>
      </c>
      <c r="D38" s="80"/>
      <c r="E38" s="80"/>
      <c r="F38" s="38"/>
      <c r="G38" s="38"/>
      <c r="H38" s="38"/>
      <c r="I38" s="8">
        <f>+E38+F38+H38</f>
        <v>0</v>
      </c>
      <c r="J38" s="4"/>
    </row>
    <row r="39" spans="1:10" ht="12.75" customHeight="1" x14ac:dyDescent="0.2">
      <c r="A39" s="4" t="s">
        <v>58</v>
      </c>
      <c r="B39" s="14" t="s">
        <v>59</v>
      </c>
      <c r="C39" s="18">
        <f t="shared" si="9"/>
        <v>0</v>
      </c>
      <c r="D39" s="80"/>
      <c r="E39" s="80"/>
      <c r="F39" s="38"/>
      <c r="G39" s="38"/>
      <c r="H39" s="38"/>
      <c r="I39" s="8">
        <f>+E39+F39+H39</f>
        <v>0</v>
      </c>
      <c r="J39" s="4"/>
    </row>
    <row r="40" spans="1:10" ht="12.75" customHeight="1" x14ac:dyDescent="0.2">
      <c r="A40" s="4" t="s">
        <v>60</v>
      </c>
      <c r="B40" s="7" t="s">
        <v>26</v>
      </c>
      <c r="C40" s="18">
        <f t="shared" si="9"/>
        <v>0</v>
      </c>
      <c r="D40" s="80"/>
      <c r="E40" s="80"/>
      <c r="F40" s="38"/>
      <c r="G40" s="38"/>
      <c r="H40" s="38"/>
      <c r="I40" s="17"/>
      <c r="J40" s="50" t="s">
        <v>1157</v>
      </c>
    </row>
    <row r="41" spans="1:10" ht="12.75" customHeight="1" x14ac:dyDescent="0.2">
      <c r="A41" s="4" t="s">
        <v>61</v>
      </c>
      <c r="B41" s="7" t="s">
        <v>28</v>
      </c>
      <c r="C41" s="18">
        <f t="shared" si="9"/>
        <v>0</v>
      </c>
      <c r="D41" s="80"/>
      <c r="E41" s="80"/>
      <c r="F41" s="38"/>
      <c r="G41" s="38"/>
      <c r="H41" s="38"/>
      <c r="I41" s="17"/>
      <c r="J41" s="50"/>
    </row>
    <row r="42" spans="1:10" ht="12.75" customHeight="1" x14ac:dyDescent="0.2">
      <c r="A42" s="4" t="s">
        <v>62</v>
      </c>
      <c r="B42" s="7" t="s">
        <v>63</v>
      </c>
      <c r="C42" s="18">
        <f t="shared" si="9"/>
        <v>0</v>
      </c>
      <c r="D42" s="80"/>
      <c r="E42" s="80"/>
      <c r="F42" s="38"/>
      <c r="G42" s="38"/>
      <c r="H42" s="38"/>
      <c r="I42" s="17"/>
      <c r="J42" s="49" t="s">
        <v>1155</v>
      </c>
    </row>
    <row r="43" spans="1:10" ht="12.75" customHeight="1" x14ac:dyDescent="0.2">
      <c r="A43" s="27" t="s">
        <v>64</v>
      </c>
      <c r="B43" s="7" t="s">
        <v>30</v>
      </c>
      <c r="C43" s="18">
        <f t="shared" si="9"/>
        <v>0</v>
      </c>
      <c r="D43" s="80"/>
      <c r="E43" s="80"/>
      <c r="F43" s="38"/>
      <c r="G43" s="38"/>
      <c r="H43" s="38"/>
      <c r="I43" s="8">
        <f>+E43+F43+H43</f>
        <v>0</v>
      </c>
      <c r="J43" s="53" t="s">
        <v>1158</v>
      </c>
    </row>
    <row r="44" spans="1:10" ht="12.75" customHeight="1" x14ac:dyDescent="0.2">
      <c r="A44" s="4" t="s">
        <v>65</v>
      </c>
      <c r="B44" s="7" t="s">
        <v>5</v>
      </c>
      <c r="C44" s="18">
        <f t="shared" si="9"/>
        <v>0</v>
      </c>
      <c r="D44" s="80"/>
      <c r="E44" s="80"/>
      <c r="F44" s="38"/>
      <c r="G44" s="38"/>
      <c r="H44" s="38"/>
      <c r="I44" s="8">
        <f>+E44+F44+H44</f>
        <v>0</v>
      </c>
      <c r="J44" s="4" t="s">
        <v>1152</v>
      </c>
    </row>
    <row r="45" spans="1:10" ht="12.75" customHeight="1" x14ac:dyDescent="0.2">
      <c r="A45" s="10"/>
      <c r="B45" s="11" t="s">
        <v>66</v>
      </c>
      <c r="C45" s="12">
        <f>SUM(C35:C44)</f>
        <v>0</v>
      </c>
      <c r="D45" s="12">
        <f t="shared" ref="D45:H45" si="10">SUM(D35:D44)</f>
        <v>0</v>
      </c>
      <c r="E45" s="12">
        <f t="shared" si="10"/>
        <v>0</v>
      </c>
      <c r="F45" s="12">
        <f t="shared" si="10"/>
        <v>0</v>
      </c>
      <c r="G45" s="12">
        <f t="shared" ref="G45" si="11">SUM(G35:G44)</f>
        <v>0</v>
      </c>
      <c r="H45" s="12">
        <f t="shared" si="10"/>
        <v>0</v>
      </c>
      <c r="I45" s="12">
        <f>SUM(I35:I44)</f>
        <v>0</v>
      </c>
      <c r="J45" s="4"/>
    </row>
    <row r="46" spans="1:10" ht="12.75" customHeight="1" x14ac:dyDescent="0.2">
      <c r="A46" s="13" t="s">
        <v>67</v>
      </c>
      <c r="B46" s="5" t="s">
        <v>68</v>
      </c>
      <c r="C46" s="5"/>
      <c r="D46" s="5"/>
      <c r="E46" s="5"/>
      <c r="F46" s="6"/>
      <c r="G46" s="6"/>
      <c r="H46" s="6"/>
      <c r="I46" s="6"/>
      <c r="J46" s="48"/>
    </row>
    <row r="47" spans="1:10" ht="12.75" customHeight="1" x14ac:dyDescent="0.2">
      <c r="A47" s="4" t="s">
        <v>69</v>
      </c>
      <c r="B47" s="7" t="s">
        <v>68</v>
      </c>
      <c r="C47" s="18">
        <f t="shared" ref="C47:C55" si="12">D47+E47+F47+H47</f>
        <v>0</v>
      </c>
      <c r="D47" s="80"/>
      <c r="E47" s="80"/>
      <c r="F47" s="38"/>
      <c r="G47" s="38"/>
      <c r="H47" s="38"/>
      <c r="I47" s="8">
        <f>+E47+F47+H47</f>
        <v>0</v>
      </c>
      <c r="J47" s="4"/>
    </row>
    <row r="48" spans="1:10" ht="12.75" customHeight="1" x14ac:dyDescent="0.2">
      <c r="A48" s="4" t="s">
        <v>70</v>
      </c>
      <c r="B48" s="7" t="s">
        <v>71</v>
      </c>
      <c r="C48" s="18">
        <f t="shared" si="12"/>
        <v>0</v>
      </c>
      <c r="D48" s="80"/>
      <c r="E48" s="80"/>
      <c r="F48" s="38"/>
      <c r="G48" s="38"/>
      <c r="H48" s="38"/>
      <c r="I48" s="8">
        <f>+E48+F48+H48</f>
        <v>0</v>
      </c>
      <c r="J48" s="4"/>
    </row>
    <row r="49" spans="1:12" ht="12.75" customHeight="1" x14ac:dyDescent="0.2">
      <c r="A49" s="4" t="s">
        <v>72</v>
      </c>
      <c r="B49" s="7" t="s">
        <v>73</v>
      </c>
      <c r="C49" s="18">
        <f t="shared" si="12"/>
        <v>0</v>
      </c>
      <c r="D49" s="80"/>
      <c r="E49" s="80"/>
      <c r="F49" s="38"/>
      <c r="G49" s="38"/>
      <c r="H49" s="38"/>
      <c r="I49" s="8">
        <f>+E49+F49+H49</f>
        <v>0</v>
      </c>
      <c r="J49" s="4"/>
    </row>
    <row r="50" spans="1:12" ht="12.75" customHeight="1" x14ac:dyDescent="0.2">
      <c r="A50" s="4" t="s">
        <v>74</v>
      </c>
      <c r="B50" s="7" t="s">
        <v>75</v>
      </c>
      <c r="C50" s="18">
        <f t="shared" si="12"/>
        <v>0</v>
      </c>
      <c r="D50" s="80"/>
      <c r="E50" s="80"/>
      <c r="F50" s="38"/>
      <c r="G50" s="38"/>
      <c r="H50" s="38"/>
      <c r="I50" s="8">
        <f>+E50+F50+H50</f>
        <v>0</v>
      </c>
      <c r="J50" s="4"/>
    </row>
    <row r="51" spans="1:12" ht="12.75" customHeight="1" x14ac:dyDescent="0.2">
      <c r="A51" s="27" t="s">
        <v>76</v>
      </c>
      <c r="B51" s="7" t="s">
        <v>26</v>
      </c>
      <c r="C51" s="18">
        <f t="shared" si="12"/>
        <v>0</v>
      </c>
      <c r="D51" s="80"/>
      <c r="E51" s="80"/>
      <c r="F51" s="38"/>
      <c r="G51" s="38"/>
      <c r="H51" s="38"/>
      <c r="I51" s="15"/>
      <c r="J51" s="50" t="s">
        <v>1157</v>
      </c>
    </row>
    <row r="52" spans="1:12" ht="12.75" customHeight="1" x14ac:dyDescent="0.2">
      <c r="A52" s="4" t="s">
        <v>77</v>
      </c>
      <c r="B52" s="7" t="s">
        <v>28</v>
      </c>
      <c r="C52" s="18">
        <f t="shared" si="12"/>
        <v>0</v>
      </c>
      <c r="D52" s="80"/>
      <c r="E52" s="80"/>
      <c r="F52" s="38"/>
      <c r="G52" s="38"/>
      <c r="H52" s="38"/>
      <c r="I52" s="15"/>
      <c r="J52" s="50"/>
      <c r="K52" s="32" t="s">
        <v>1152</v>
      </c>
    </row>
    <row r="53" spans="1:12" ht="12.75" customHeight="1" x14ac:dyDescent="0.2">
      <c r="A53" s="27" t="s">
        <v>78</v>
      </c>
      <c r="B53" s="7" t="s">
        <v>30</v>
      </c>
      <c r="C53" s="18">
        <f t="shared" si="12"/>
        <v>0</v>
      </c>
      <c r="D53" s="80"/>
      <c r="E53" s="80"/>
      <c r="F53" s="38"/>
      <c r="G53" s="38"/>
      <c r="H53" s="38"/>
      <c r="I53" s="8">
        <f>+E53+F53+H53</f>
        <v>0</v>
      </c>
      <c r="J53" s="27" t="s">
        <v>1158</v>
      </c>
    </row>
    <row r="54" spans="1:12" ht="12.75" customHeight="1" x14ac:dyDescent="0.2">
      <c r="A54" s="4" t="s">
        <v>79</v>
      </c>
      <c r="B54" s="7" t="s">
        <v>80</v>
      </c>
      <c r="C54" s="18">
        <f t="shared" si="12"/>
        <v>0</v>
      </c>
      <c r="D54" s="80"/>
      <c r="E54" s="80"/>
      <c r="F54" s="38"/>
      <c r="G54" s="38"/>
      <c r="H54" s="38"/>
      <c r="I54" s="8">
        <f>+E54+F54+H54</f>
        <v>0</v>
      </c>
      <c r="J54" s="27"/>
    </row>
    <row r="55" spans="1:12" ht="12.75" customHeight="1" x14ac:dyDescent="0.2">
      <c r="A55" s="4" t="s">
        <v>81</v>
      </c>
      <c r="B55" s="7" t="s">
        <v>5</v>
      </c>
      <c r="C55" s="18">
        <f t="shared" si="12"/>
        <v>0</v>
      </c>
      <c r="D55" s="80"/>
      <c r="E55" s="80"/>
      <c r="F55" s="38"/>
      <c r="G55" s="38"/>
      <c r="H55" s="38"/>
      <c r="I55" s="8">
        <f>+E55+F55+H55</f>
        <v>0</v>
      </c>
      <c r="J55" s="4"/>
    </row>
    <row r="56" spans="1:12" ht="12.75" customHeight="1" x14ac:dyDescent="0.2">
      <c r="A56" s="10"/>
      <c r="B56" s="11" t="s">
        <v>82</v>
      </c>
      <c r="C56" s="12">
        <f>SUM(C47:C55)</f>
        <v>0</v>
      </c>
      <c r="D56" s="12">
        <f>SUM(D47:D55)</f>
        <v>0</v>
      </c>
      <c r="E56" s="12">
        <f>SUM(E47:E55)</f>
        <v>0</v>
      </c>
      <c r="F56" s="12">
        <f>SUM(F47:F55)</f>
        <v>0</v>
      </c>
      <c r="G56" s="12">
        <f>SUM(G47:G55)</f>
        <v>0</v>
      </c>
      <c r="H56" s="12">
        <f t="shared" ref="H56" si="13">SUM(H47:H55)</f>
        <v>0</v>
      </c>
      <c r="I56" s="12">
        <f t="shared" ref="I56" si="14">SUM(I47:I55)</f>
        <v>0</v>
      </c>
      <c r="J56" s="4"/>
    </row>
    <row r="57" spans="1:12" ht="12.75" customHeight="1" x14ac:dyDescent="0.2">
      <c r="A57" s="13" t="s">
        <v>83</v>
      </c>
      <c r="B57" s="5" t="s">
        <v>84</v>
      </c>
      <c r="C57" s="5"/>
      <c r="D57" s="5"/>
      <c r="E57" s="5"/>
      <c r="F57" s="6"/>
      <c r="G57" s="6"/>
      <c r="H57" s="6"/>
      <c r="I57" s="6"/>
      <c r="J57" s="48"/>
    </row>
    <row r="58" spans="1:12" ht="12.75" customHeight="1" x14ac:dyDescent="0.2">
      <c r="A58" s="4" t="s">
        <v>85</v>
      </c>
      <c r="B58" s="7" t="s">
        <v>84</v>
      </c>
      <c r="C58" s="18">
        <f t="shared" ref="C58:C68" si="15">D58+E58+F58+H58</f>
        <v>0</v>
      </c>
      <c r="D58" s="80"/>
      <c r="E58" s="80"/>
      <c r="F58" s="38"/>
      <c r="G58" s="38"/>
      <c r="H58" s="38"/>
      <c r="I58" s="8">
        <f>+E58+F58+H58</f>
        <v>0</v>
      </c>
      <c r="J58" s="4"/>
    </row>
    <row r="59" spans="1:12" ht="12.75" customHeight="1" x14ac:dyDescent="0.2">
      <c r="A59" s="4" t="s">
        <v>86</v>
      </c>
      <c r="B59" s="7" t="s">
        <v>87</v>
      </c>
      <c r="C59" s="18">
        <f t="shared" si="15"/>
        <v>0</v>
      </c>
      <c r="D59" s="80"/>
      <c r="E59" s="80"/>
      <c r="F59" s="38"/>
      <c r="G59" s="38"/>
      <c r="H59" s="38"/>
      <c r="I59" s="8">
        <f>+E59+F59+H59</f>
        <v>0</v>
      </c>
      <c r="J59" s="4"/>
    </row>
    <row r="60" spans="1:12" ht="12.75" customHeight="1" x14ac:dyDescent="0.2">
      <c r="A60" s="4" t="s">
        <v>88</v>
      </c>
      <c r="B60" s="7" t="s">
        <v>89</v>
      </c>
      <c r="C60" s="18">
        <f t="shared" si="15"/>
        <v>0</v>
      </c>
      <c r="D60" s="80"/>
      <c r="E60" s="80"/>
      <c r="F60" s="38"/>
      <c r="G60" s="38"/>
      <c r="H60" s="38"/>
      <c r="I60" s="8">
        <f>+E60+F60+H60</f>
        <v>0</v>
      </c>
      <c r="J60" s="4"/>
      <c r="K60" s="32" t="s">
        <v>1152</v>
      </c>
    </row>
    <row r="61" spans="1:12" ht="12.75" customHeight="1" x14ac:dyDescent="0.2">
      <c r="A61" s="4" t="s">
        <v>90</v>
      </c>
      <c r="B61" s="7" t="s">
        <v>87</v>
      </c>
      <c r="C61" s="18">
        <f t="shared" si="15"/>
        <v>0</v>
      </c>
      <c r="D61" s="80"/>
      <c r="E61" s="80"/>
      <c r="F61" s="38"/>
      <c r="G61" s="38"/>
      <c r="H61" s="38"/>
      <c r="I61" s="8">
        <f>+E61+F61+H61</f>
        <v>0</v>
      </c>
      <c r="J61" s="4"/>
    </row>
    <row r="62" spans="1:12" ht="12.75" customHeight="1" x14ac:dyDescent="0.2">
      <c r="A62" s="4" t="s">
        <v>91</v>
      </c>
      <c r="B62" s="7" t="s">
        <v>26</v>
      </c>
      <c r="C62" s="18">
        <f t="shared" si="15"/>
        <v>0</v>
      </c>
      <c r="D62" s="80"/>
      <c r="E62" s="80"/>
      <c r="F62" s="38"/>
      <c r="G62" s="38"/>
      <c r="H62" s="38"/>
      <c r="I62" s="15"/>
      <c r="J62" s="50" t="s">
        <v>1157</v>
      </c>
    </row>
    <row r="63" spans="1:12" ht="12.75" customHeight="1" x14ac:dyDescent="0.2">
      <c r="A63" s="4" t="s">
        <v>92</v>
      </c>
      <c r="B63" s="7" t="s">
        <v>28</v>
      </c>
      <c r="C63" s="18">
        <f t="shared" si="15"/>
        <v>0</v>
      </c>
      <c r="D63" s="80"/>
      <c r="E63" s="80"/>
      <c r="F63" s="38"/>
      <c r="G63" s="38"/>
      <c r="H63" s="38"/>
      <c r="I63" s="15"/>
      <c r="J63" s="50" t="s">
        <v>1152</v>
      </c>
    </row>
    <row r="64" spans="1:12" ht="12.75" customHeight="1" x14ac:dyDescent="0.2">
      <c r="A64" s="4" t="s">
        <v>93</v>
      </c>
      <c r="B64" s="7" t="s">
        <v>94</v>
      </c>
      <c r="C64" s="18">
        <f t="shared" si="15"/>
        <v>0</v>
      </c>
      <c r="D64" s="80"/>
      <c r="E64" s="80"/>
      <c r="F64" s="38"/>
      <c r="G64" s="38"/>
      <c r="H64" s="38"/>
      <c r="I64" s="8">
        <f>+E64+F64+H64</f>
        <v>0</v>
      </c>
      <c r="J64" s="4"/>
      <c r="L64" s="32" t="s">
        <v>1152</v>
      </c>
    </row>
    <row r="65" spans="1:15" ht="12.75" customHeight="1" x14ac:dyDescent="0.2">
      <c r="A65" s="4" t="s">
        <v>95</v>
      </c>
      <c r="B65" s="7" t="s">
        <v>96</v>
      </c>
      <c r="C65" s="18">
        <f t="shared" si="15"/>
        <v>0</v>
      </c>
      <c r="D65" s="80"/>
      <c r="E65" s="80"/>
      <c r="F65" s="38"/>
      <c r="G65" s="38"/>
      <c r="H65" s="38"/>
      <c r="I65" s="8">
        <f>+E65+F65+H65</f>
        <v>0</v>
      </c>
      <c r="J65" s="4"/>
    </row>
    <row r="66" spans="1:15" ht="12.75" customHeight="1" x14ac:dyDescent="0.2">
      <c r="A66" s="27" t="s">
        <v>97</v>
      </c>
      <c r="B66" s="7" t="s">
        <v>30</v>
      </c>
      <c r="C66" s="18">
        <f t="shared" si="15"/>
        <v>0</v>
      </c>
      <c r="D66" s="80"/>
      <c r="E66" s="80"/>
      <c r="F66" s="38"/>
      <c r="G66" s="38"/>
      <c r="H66" s="38"/>
      <c r="I66" s="8">
        <f>+E66+F66+H66</f>
        <v>0</v>
      </c>
      <c r="J66" s="27" t="s">
        <v>1158</v>
      </c>
      <c r="O66" s="32" t="s">
        <v>1152</v>
      </c>
    </row>
    <row r="67" spans="1:15" ht="12.75" customHeight="1" x14ac:dyDescent="0.2">
      <c r="A67" s="4" t="s">
        <v>98</v>
      </c>
      <c r="B67" s="7" t="s">
        <v>80</v>
      </c>
      <c r="C67" s="18">
        <f t="shared" si="15"/>
        <v>0</v>
      </c>
      <c r="D67" s="80"/>
      <c r="E67" s="80"/>
      <c r="F67" s="38"/>
      <c r="G67" s="38"/>
      <c r="H67" s="38"/>
      <c r="I67" s="8">
        <f>+E67+F67+H67</f>
        <v>0</v>
      </c>
      <c r="J67" s="54"/>
    </row>
    <row r="68" spans="1:15" ht="12.75" customHeight="1" x14ac:dyDescent="0.2">
      <c r="A68" s="4" t="s">
        <v>99</v>
      </c>
      <c r="B68" s="7" t="s">
        <v>100</v>
      </c>
      <c r="C68" s="18">
        <f t="shared" si="15"/>
        <v>0</v>
      </c>
      <c r="D68" s="80"/>
      <c r="E68" s="80"/>
      <c r="F68" s="38"/>
      <c r="G68" s="38"/>
      <c r="H68" s="38"/>
      <c r="I68" s="8">
        <f>+E68+F68+H68</f>
        <v>0</v>
      </c>
      <c r="J68" s="4"/>
    </row>
    <row r="69" spans="1:15" ht="12.75" customHeight="1" x14ac:dyDescent="0.2">
      <c r="A69" s="10"/>
      <c r="B69" s="11" t="s">
        <v>101</v>
      </c>
      <c r="C69" s="12">
        <f>SUM(C58:C68)</f>
        <v>0</v>
      </c>
      <c r="D69" s="12">
        <f t="shared" ref="D69:H69" si="16">SUM(D58:D68)</f>
        <v>0</v>
      </c>
      <c r="E69" s="12">
        <f t="shared" si="16"/>
        <v>0</v>
      </c>
      <c r="F69" s="12">
        <f t="shared" si="16"/>
        <v>0</v>
      </c>
      <c r="G69" s="12">
        <f t="shared" ref="G69" si="17">SUM(G58:G68)</f>
        <v>0</v>
      </c>
      <c r="H69" s="12">
        <f t="shared" si="16"/>
        <v>0</v>
      </c>
      <c r="I69" s="18">
        <f>SUM(I58:I68)</f>
        <v>0</v>
      </c>
      <c r="J69" s="4"/>
    </row>
    <row r="70" spans="1:15" ht="12.75" customHeight="1" x14ac:dyDescent="0.2">
      <c r="A70" s="19" t="s">
        <v>102</v>
      </c>
      <c r="B70" s="20" t="s">
        <v>103</v>
      </c>
      <c r="C70" s="12">
        <f>C69+C56+C45+C32+C22+C8</f>
        <v>0</v>
      </c>
      <c r="D70" s="12">
        <f t="shared" ref="D70:H70" si="18">D69+D56+D45+D32+D22+D8</f>
        <v>0</v>
      </c>
      <c r="E70" s="12">
        <f t="shared" si="18"/>
        <v>0</v>
      </c>
      <c r="F70" s="12">
        <f t="shared" si="18"/>
        <v>0</v>
      </c>
      <c r="G70" s="12">
        <f t="shared" ref="G70" si="19">G69+G56+G45+G32+G22+G8</f>
        <v>0</v>
      </c>
      <c r="H70" s="12">
        <f t="shared" si="18"/>
        <v>0</v>
      </c>
      <c r="I70" s="12">
        <f t="shared" ref="I70" si="20">I69+I56+I45+I32+I22+I8</f>
        <v>0</v>
      </c>
      <c r="J70" s="4"/>
    </row>
    <row r="71" spans="1:15" ht="12.75" customHeight="1" x14ac:dyDescent="0.2">
      <c r="A71" s="10"/>
      <c r="B71" s="21"/>
      <c r="C71" s="21"/>
      <c r="D71" s="21"/>
      <c r="E71" s="21"/>
      <c r="F71" s="22"/>
      <c r="G71" s="22"/>
      <c r="H71" s="22"/>
      <c r="I71" s="22"/>
      <c r="J71" s="55"/>
    </row>
    <row r="72" spans="1:15" ht="12.75" customHeight="1" x14ac:dyDescent="0.2">
      <c r="A72" s="13" t="s">
        <v>104</v>
      </c>
      <c r="B72" s="5" t="s">
        <v>105</v>
      </c>
      <c r="C72" s="5"/>
      <c r="D72" s="5"/>
      <c r="E72" s="5"/>
      <c r="F72" s="6"/>
      <c r="G72" s="6"/>
      <c r="H72" s="6"/>
      <c r="I72" s="6"/>
      <c r="J72" s="48"/>
    </row>
    <row r="73" spans="1:15" ht="12.75" customHeight="1" x14ac:dyDescent="0.2">
      <c r="A73" s="4" t="s">
        <v>106</v>
      </c>
      <c r="B73" s="14" t="s">
        <v>107</v>
      </c>
      <c r="C73" s="18">
        <f t="shared" ref="C73:C95" si="21">D73+E73+F73+H73</f>
        <v>0</v>
      </c>
      <c r="D73" s="80"/>
      <c r="E73" s="80"/>
      <c r="F73" s="38"/>
      <c r="G73" s="38"/>
      <c r="H73" s="38"/>
      <c r="I73" s="8">
        <f t="shared" ref="I73:I95" si="22">+E73+F73+H73</f>
        <v>0</v>
      </c>
      <c r="J73" s="4"/>
    </row>
    <row r="74" spans="1:15" ht="12.75" customHeight="1" x14ac:dyDescent="0.2">
      <c r="A74" s="4" t="s">
        <v>108</v>
      </c>
      <c r="B74" s="14" t="s">
        <v>109</v>
      </c>
      <c r="C74" s="18">
        <f t="shared" si="21"/>
        <v>0</v>
      </c>
      <c r="D74" s="80"/>
      <c r="E74" s="80"/>
      <c r="F74" s="38"/>
      <c r="G74" s="38"/>
      <c r="H74" s="38"/>
      <c r="I74" s="8">
        <f t="shared" si="22"/>
        <v>0</v>
      </c>
      <c r="J74" s="4"/>
    </row>
    <row r="75" spans="1:15" ht="12.75" customHeight="1" x14ac:dyDescent="0.2">
      <c r="A75" s="4" t="s">
        <v>110</v>
      </c>
      <c r="B75" s="14" t="s">
        <v>111</v>
      </c>
      <c r="C75" s="18">
        <f t="shared" si="21"/>
        <v>0</v>
      </c>
      <c r="D75" s="80"/>
      <c r="E75" s="80"/>
      <c r="F75" s="38"/>
      <c r="G75" s="38"/>
      <c r="H75" s="38"/>
      <c r="I75" s="8">
        <f t="shared" si="22"/>
        <v>0</v>
      </c>
      <c r="J75" s="4"/>
    </row>
    <row r="76" spans="1:15" ht="12.75" customHeight="1" x14ac:dyDescent="0.2">
      <c r="A76" s="4" t="s">
        <v>112</v>
      </c>
      <c r="B76" s="14" t="s">
        <v>113</v>
      </c>
      <c r="C76" s="18">
        <f t="shared" si="21"/>
        <v>0</v>
      </c>
      <c r="D76" s="80"/>
      <c r="E76" s="80"/>
      <c r="F76" s="38"/>
      <c r="G76" s="38"/>
      <c r="H76" s="38"/>
      <c r="I76" s="8">
        <f t="shared" si="22"/>
        <v>0</v>
      </c>
      <c r="J76" s="4"/>
    </row>
    <row r="77" spans="1:15" ht="12.75" customHeight="1" x14ac:dyDescent="0.2">
      <c r="A77" s="4" t="s">
        <v>114</v>
      </c>
      <c r="B77" s="7" t="s">
        <v>109</v>
      </c>
      <c r="C77" s="18">
        <f t="shared" si="21"/>
        <v>0</v>
      </c>
      <c r="D77" s="80"/>
      <c r="E77" s="80"/>
      <c r="F77" s="38"/>
      <c r="G77" s="38"/>
      <c r="H77" s="38"/>
      <c r="I77" s="8">
        <f t="shared" si="22"/>
        <v>0</v>
      </c>
      <c r="J77" s="4"/>
    </row>
    <row r="78" spans="1:15" ht="12.75" customHeight="1" x14ac:dyDescent="0.2">
      <c r="A78" s="4" t="s">
        <v>115</v>
      </c>
      <c r="B78" s="7" t="s">
        <v>116</v>
      </c>
      <c r="C78" s="18">
        <f t="shared" si="21"/>
        <v>0</v>
      </c>
      <c r="D78" s="80"/>
      <c r="E78" s="80"/>
      <c r="F78" s="38"/>
      <c r="G78" s="38"/>
      <c r="H78" s="38"/>
      <c r="I78" s="8">
        <f t="shared" si="22"/>
        <v>0</v>
      </c>
      <c r="J78" s="4"/>
    </row>
    <row r="79" spans="1:15" ht="12.75" customHeight="1" x14ac:dyDescent="0.2">
      <c r="A79" s="4" t="s">
        <v>117</v>
      </c>
      <c r="B79" s="7" t="s">
        <v>109</v>
      </c>
      <c r="C79" s="18">
        <f t="shared" si="21"/>
        <v>0</v>
      </c>
      <c r="D79" s="80"/>
      <c r="E79" s="80"/>
      <c r="F79" s="38"/>
      <c r="G79" s="38"/>
      <c r="H79" s="38"/>
      <c r="I79" s="8">
        <f t="shared" si="22"/>
        <v>0</v>
      </c>
      <c r="J79" s="4"/>
    </row>
    <row r="80" spans="1:15" ht="12.75" customHeight="1" x14ac:dyDescent="0.2">
      <c r="A80" s="4" t="s">
        <v>118</v>
      </c>
      <c r="B80" s="7" t="s">
        <v>119</v>
      </c>
      <c r="C80" s="18">
        <f t="shared" si="21"/>
        <v>0</v>
      </c>
      <c r="D80" s="80"/>
      <c r="E80" s="80"/>
      <c r="F80" s="38"/>
      <c r="G80" s="38"/>
      <c r="H80" s="38"/>
      <c r="I80" s="8">
        <f t="shared" si="22"/>
        <v>0</v>
      </c>
      <c r="J80" s="4"/>
    </row>
    <row r="81" spans="1:10" ht="12.75" customHeight="1" x14ac:dyDescent="0.2">
      <c r="A81" s="4" t="s">
        <v>120</v>
      </c>
      <c r="B81" s="7" t="s">
        <v>89</v>
      </c>
      <c r="C81" s="18">
        <f t="shared" si="21"/>
        <v>0</v>
      </c>
      <c r="D81" s="80"/>
      <c r="E81" s="80"/>
      <c r="F81" s="38"/>
      <c r="G81" s="38"/>
      <c r="H81" s="38"/>
      <c r="I81" s="8">
        <f t="shared" si="22"/>
        <v>0</v>
      </c>
      <c r="J81" s="4"/>
    </row>
    <row r="82" spans="1:10" ht="12.75" customHeight="1" x14ac:dyDescent="0.2">
      <c r="A82" s="4" t="s">
        <v>121</v>
      </c>
      <c r="B82" s="7" t="s">
        <v>109</v>
      </c>
      <c r="C82" s="18">
        <f t="shared" si="21"/>
        <v>0</v>
      </c>
      <c r="D82" s="80"/>
      <c r="E82" s="80"/>
      <c r="F82" s="38"/>
      <c r="G82" s="38"/>
      <c r="H82" s="38"/>
      <c r="I82" s="8">
        <f t="shared" si="22"/>
        <v>0</v>
      </c>
      <c r="J82" s="4"/>
    </row>
    <row r="83" spans="1:10" ht="12.75" customHeight="1" x14ac:dyDescent="0.2">
      <c r="A83" s="4" t="s">
        <v>122</v>
      </c>
      <c r="B83" s="7" t="s">
        <v>123</v>
      </c>
      <c r="C83" s="18">
        <f t="shared" si="21"/>
        <v>0</v>
      </c>
      <c r="D83" s="80"/>
      <c r="E83" s="80"/>
      <c r="F83" s="38"/>
      <c r="G83" s="38"/>
      <c r="H83" s="38"/>
      <c r="I83" s="8">
        <f t="shared" si="22"/>
        <v>0</v>
      </c>
      <c r="J83" s="4"/>
    </row>
    <row r="84" spans="1:10" ht="12.75" customHeight="1" x14ac:dyDescent="0.2">
      <c r="A84" s="4" t="s">
        <v>124</v>
      </c>
      <c r="B84" s="7" t="s">
        <v>125</v>
      </c>
      <c r="C84" s="18">
        <f t="shared" si="21"/>
        <v>0</v>
      </c>
      <c r="D84" s="80"/>
      <c r="E84" s="80"/>
      <c r="F84" s="38"/>
      <c r="G84" s="38"/>
      <c r="H84" s="38"/>
      <c r="I84" s="8">
        <f t="shared" si="22"/>
        <v>0</v>
      </c>
      <c r="J84" s="4"/>
    </row>
    <row r="85" spans="1:10" ht="12.75" customHeight="1" x14ac:dyDescent="0.2">
      <c r="A85" s="4" t="s">
        <v>126</v>
      </c>
      <c r="B85" s="7" t="s">
        <v>127</v>
      </c>
      <c r="C85" s="18">
        <f t="shared" si="21"/>
        <v>0</v>
      </c>
      <c r="D85" s="80"/>
      <c r="E85" s="80"/>
      <c r="F85" s="38"/>
      <c r="G85" s="38"/>
      <c r="H85" s="38"/>
      <c r="I85" s="8">
        <f t="shared" si="22"/>
        <v>0</v>
      </c>
      <c r="J85" s="4"/>
    </row>
    <row r="86" spans="1:10" ht="12.75" customHeight="1" x14ac:dyDescent="0.2">
      <c r="A86" s="4" t="s">
        <v>128</v>
      </c>
      <c r="B86" s="7" t="s">
        <v>129</v>
      </c>
      <c r="C86" s="18">
        <f t="shared" si="21"/>
        <v>0</v>
      </c>
      <c r="D86" s="80"/>
      <c r="E86" s="80"/>
      <c r="F86" s="38"/>
      <c r="G86" s="38"/>
      <c r="H86" s="38"/>
      <c r="I86" s="8">
        <f t="shared" si="22"/>
        <v>0</v>
      </c>
      <c r="J86" s="4"/>
    </row>
    <row r="87" spans="1:10" ht="12.75" customHeight="1" x14ac:dyDescent="0.2">
      <c r="A87" s="4" t="s">
        <v>130</v>
      </c>
      <c r="B87" s="7" t="s">
        <v>131</v>
      </c>
      <c r="C87" s="18">
        <f t="shared" si="21"/>
        <v>0</v>
      </c>
      <c r="D87" s="80"/>
      <c r="E87" s="80"/>
      <c r="F87" s="38"/>
      <c r="G87" s="38"/>
      <c r="H87" s="38"/>
      <c r="I87" s="8">
        <f t="shared" si="22"/>
        <v>0</v>
      </c>
      <c r="J87" s="4"/>
    </row>
    <row r="88" spans="1:10" ht="12.75" customHeight="1" x14ac:dyDescent="0.2">
      <c r="A88" s="4" t="s">
        <v>132</v>
      </c>
      <c r="B88" s="7" t="s">
        <v>133</v>
      </c>
      <c r="C88" s="18">
        <f t="shared" si="21"/>
        <v>0</v>
      </c>
      <c r="D88" s="80"/>
      <c r="E88" s="80"/>
      <c r="F88" s="38"/>
      <c r="G88" s="38"/>
      <c r="H88" s="38"/>
      <c r="I88" s="8">
        <f t="shared" si="22"/>
        <v>0</v>
      </c>
      <c r="J88" s="4"/>
    </row>
    <row r="89" spans="1:10" ht="12.75" customHeight="1" x14ac:dyDescent="0.2">
      <c r="A89" s="4" t="s">
        <v>134</v>
      </c>
      <c r="B89" s="7" t="s">
        <v>135</v>
      </c>
      <c r="C89" s="18">
        <f t="shared" si="21"/>
        <v>0</v>
      </c>
      <c r="D89" s="80"/>
      <c r="E89" s="80"/>
      <c r="F89" s="38"/>
      <c r="G89" s="38"/>
      <c r="H89" s="38"/>
      <c r="I89" s="8">
        <f t="shared" si="22"/>
        <v>0</v>
      </c>
      <c r="J89" s="4"/>
    </row>
    <row r="90" spans="1:10" ht="12.75" customHeight="1" x14ac:dyDescent="0.2">
      <c r="A90" s="4" t="s">
        <v>136</v>
      </c>
      <c r="B90" s="7" t="s">
        <v>137</v>
      </c>
      <c r="C90" s="18">
        <f t="shared" si="21"/>
        <v>0</v>
      </c>
      <c r="D90" s="80"/>
      <c r="E90" s="80"/>
      <c r="F90" s="38"/>
      <c r="G90" s="38"/>
      <c r="H90" s="38"/>
      <c r="I90" s="8">
        <f t="shared" si="22"/>
        <v>0</v>
      </c>
      <c r="J90" s="4"/>
    </row>
    <row r="91" spans="1:10" ht="12.75" customHeight="1" x14ac:dyDescent="0.2">
      <c r="A91" s="4" t="s">
        <v>138</v>
      </c>
      <c r="B91" s="7" t="s">
        <v>139</v>
      </c>
      <c r="C91" s="18">
        <f t="shared" si="21"/>
        <v>0</v>
      </c>
      <c r="D91" s="80"/>
      <c r="E91" s="80"/>
      <c r="F91" s="38"/>
      <c r="G91" s="38"/>
      <c r="H91" s="38"/>
      <c r="I91" s="8">
        <f t="shared" si="22"/>
        <v>0</v>
      </c>
      <c r="J91" s="4"/>
    </row>
    <row r="92" spans="1:10" ht="12.75" customHeight="1" x14ac:dyDescent="0.2">
      <c r="A92" s="4" t="s">
        <v>140</v>
      </c>
      <c r="B92" s="7" t="s">
        <v>141</v>
      </c>
      <c r="C92" s="18">
        <f t="shared" si="21"/>
        <v>0</v>
      </c>
      <c r="D92" s="80"/>
      <c r="E92" s="80"/>
      <c r="F92" s="38"/>
      <c r="G92" s="38"/>
      <c r="H92" s="38"/>
      <c r="I92" s="8">
        <f t="shared" si="22"/>
        <v>0</v>
      </c>
      <c r="J92" s="4"/>
    </row>
    <row r="93" spans="1:10" ht="12.75" customHeight="1" x14ac:dyDescent="0.2">
      <c r="A93" s="27" t="s">
        <v>142</v>
      </c>
      <c r="B93" s="7" t="s">
        <v>30</v>
      </c>
      <c r="C93" s="18">
        <f t="shared" si="21"/>
        <v>0</v>
      </c>
      <c r="D93" s="80"/>
      <c r="E93" s="80"/>
      <c r="F93" s="38"/>
      <c r="G93" s="38"/>
      <c r="H93" s="38"/>
      <c r="I93" s="8">
        <f t="shared" si="22"/>
        <v>0</v>
      </c>
      <c r="J93" s="4" t="s">
        <v>1158</v>
      </c>
    </row>
    <row r="94" spans="1:10" ht="12.75" customHeight="1" x14ac:dyDescent="0.2">
      <c r="A94" s="4" t="s">
        <v>143</v>
      </c>
      <c r="B94" s="7" t="s">
        <v>80</v>
      </c>
      <c r="C94" s="18">
        <f t="shared" si="21"/>
        <v>0</v>
      </c>
      <c r="D94" s="80"/>
      <c r="E94" s="80"/>
      <c r="F94" s="38"/>
      <c r="G94" s="38"/>
      <c r="H94" s="38"/>
      <c r="I94" s="8">
        <f t="shared" si="22"/>
        <v>0</v>
      </c>
      <c r="J94" s="4"/>
    </row>
    <row r="95" spans="1:10" ht="12.75" customHeight="1" x14ac:dyDescent="0.2">
      <c r="A95" s="4" t="s">
        <v>144</v>
      </c>
      <c r="B95" s="7" t="s">
        <v>5</v>
      </c>
      <c r="C95" s="18">
        <f t="shared" si="21"/>
        <v>0</v>
      </c>
      <c r="D95" s="80"/>
      <c r="E95" s="80"/>
      <c r="F95" s="38"/>
      <c r="G95" s="38"/>
      <c r="H95" s="38"/>
      <c r="I95" s="8">
        <f t="shared" si="22"/>
        <v>0</v>
      </c>
      <c r="J95" s="4"/>
    </row>
    <row r="96" spans="1:10" ht="12.75" customHeight="1" x14ac:dyDescent="0.2">
      <c r="A96" s="10"/>
      <c r="B96" s="11" t="s">
        <v>145</v>
      </c>
      <c r="C96" s="12">
        <f>SUM(C73:C95)</f>
        <v>0</v>
      </c>
      <c r="D96" s="12">
        <f t="shared" ref="D96:I96" si="23">SUM(D73:D95)</f>
        <v>0</v>
      </c>
      <c r="E96" s="12">
        <f t="shared" si="23"/>
        <v>0</v>
      </c>
      <c r="F96" s="12">
        <f t="shared" si="23"/>
        <v>0</v>
      </c>
      <c r="G96" s="12">
        <f t="shared" ref="G96" si="24">SUM(G73:G95)</f>
        <v>0</v>
      </c>
      <c r="H96" s="12">
        <f t="shared" si="23"/>
        <v>0</v>
      </c>
      <c r="I96" s="12">
        <f t="shared" si="23"/>
        <v>0</v>
      </c>
      <c r="J96" s="4"/>
    </row>
    <row r="97" spans="1:13" ht="12.75" customHeight="1" x14ac:dyDescent="0.2">
      <c r="A97" s="13" t="s">
        <v>146</v>
      </c>
      <c r="B97" s="5" t="s">
        <v>147</v>
      </c>
      <c r="C97" s="5"/>
      <c r="D97" s="5"/>
      <c r="E97" s="5"/>
      <c r="F97" s="6"/>
      <c r="G97" s="6"/>
      <c r="H97" s="6"/>
      <c r="I97" s="6"/>
      <c r="J97" s="48"/>
    </row>
    <row r="98" spans="1:13" ht="12.75" customHeight="1" x14ac:dyDescent="0.2">
      <c r="A98" s="4" t="s">
        <v>148</v>
      </c>
      <c r="B98" s="7" t="s">
        <v>149</v>
      </c>
      <c r="C98" s="18">
        <f t="shared" ref="C98:C110" si="25">D98+E98+F98+H98</f>
        <v>0</v>
      </c>
      <c r="D98" s="80"/>
      <c r="E98" s="80"/>
      <c r="F98" s="38"/>
      <c r="G98" s="38"/>
      <c r="H98" s="38"/>
      <c r="I98" s="8">
        <f t="shared" ref="I98:I110" si="26">+E98+F98+H98</f>
        <v>0</v>
      </c>
      <c r="J98" s="4"/>
    </row>
    <row r="99" spans="1:13" ht="12.75" customHeight="1" x14ac:dyDescent="0.2">
      <c r="A99" s="4" t="s">
        <v>150</v>
      </c>
      <c r="B99" s="7" t="s">
        <v>151</v>
      </c>
      <c r="C99" s="18">
        <f t="shared" si="25"/>
        <v>0</v>
      </c>
      <c r="D99" s="80"/>
      <c r="E99" s="80"/>
      <c r="F99" s="38"/>
      <c r="G99" s="38"/>
      <c r="H99" s="38"/>
      <c r="I99" s="8">
        <f t="shared" si="26"/>
        <v>0</v>
      </c>
      <c r="J99" s="4"/>
    </row>
    <row r="100" spans="1:13" ht="12.75" customHeight="1" x14ac:dyDescent="0.2">
      <c r="A100" s="4" t="s">
        <v>152</v>
      </c>
      <c r="B100" s="7" t="s">
        <v>153</v>
      </c>
      <c r="C100" s="18">
        <f t="shared" si="25"/>
        <v>0</v>
      </c>
      <c r="D100" s="80"/>
      <c r="E100" s="80"/>
      <c r="F100" s="38"/>
      <c r="G100" s="38"/>
      <c r="H100" s="38"/>
      <c r="I100" s="8">
        <f t="shared" si="26"/>
        <v>0</v>
      </c>
      <c r="J100" s="4"/>
    </row>
    <row r="101" spans="1:13" ht="12.75" customHeight="1" x14ac:dyDescent="0.2">
      <c r="A101" s="37" t="s">
        <v>154</v>
      </c>
      <c r="B101" s="7" t="s">
        <v>135</v>
      </c>
      <c r="C101" s="18">
        <f t="shared" si="25"/>
        <v>0</v>
      </c>
      <c r="D101" s="80"/>
      <c r="E101" s="80"/>
      <c r="F101" s="38"/>
      <c r="G101" s="38"/>
      <c r="H101" s="38"/>
      <c r="I101" s="8">
        <f t="shared" si="26"/>
        <v>0</v>
      </c>
      <c r="J101" s="4"/>
    </row>
    <row r="102" spans="1:13" ht="12.75" customHeight="1" x14ac:dyDescent="0.2">
      <c r="A102" s="4" t="s">
        <v>155</v>
      </c>
      <c r="B102" s="7" t="s">
        <v>156</v>
      </c>
      <c r="C102" s="18">
        <f t="shared" si="25"/>
        <v>0</v>
      </c>
      <c r="D102" s="80"/>
      <c r="E102" s="80"/>
      <c r="F102" s="38"/>
      <c r="G102" s="38"/>
      <c r="H102" s="38"/>
      <c r="I102" s="8">
        <f t="shared" si="26"/>
        <v>0</v>
      </c>
      <c r="J102" s="4"/>
    </row>
    <row r="103" spans="1:13" ht="12.75" customHeight="1" x14ac:dyDescent="0.2">
      <c r="A103" s="4" t="s">
        <v>157</v>
      </c>
      <c r="B103" s="7" t="s">
        <v>158</v>
      </c>
      <c r="C103" s="18">
        <f t="shared" si="25"/>
        <v>0</v>
      </c>
      <c r="D103" s="80"/>
      <c r="E103" s="80"/>
      <c r="F103" s="38"/>
      <c r="G103" s="38"/>
      <c r="H103" s="38"/>
      <c r="I103" s="8">
        <f t="shared" si="26"/>
        <v>0</v>
      </c>
      <c r="J103" s="4"/>
    </row>
    <row r="104" spans="1:13" ht="12.75" customHeight="1" x14ac:dyDescent="0.2">
      <c r="A104" s="4" t="s">
        <v>159</v>
      </c>
      <c r="B104" s="7" t="s">
        <v>137</v>
      </c>
      <c r="C104" s="18">
        <f t="shared" si="25"/>
        <v>0</v>
      </c>
      <c r="D104" s="80"/>
      <c r="E104" s="80"/>
      <c r="F104" s="38"/>
      <c r="G104" s="38"/>
      <c r="H104" s="38"/>
      <c r="I104" s="8">
        <f t="shared" si="26"/>
        <v>0</v>
      </c>
      <c r="J104" s="4"/>
    </row>
    <row r="105" spans="1:13" ht="12.75" customHeight="1" x14ac:dyDescent="0.2">
      <c r="A105" s="4" t="s">
        <v>160</v>
      </c>
      <c r="B105" s="7" t="s">
        <v>133</v>
      </c>
      <c r="C105" s="18">
        <f t="shared" si="25"/>
        <v>0</v>
      </c>
      <c r="D105" s="80"/>
      <c r="E105" s="80"/>
      <c r="F105" s="38"/>
      <c r="G105" s="38"/>
      <c r="H105" s="38"/>
      <c r="I105" s="8">
        <f t="shared" si="26"/>
        <v>0</v>
      </c>
      <c r="J105" s="4"/>
    </row>
    <row r="106" spans="1:13" ht="12.75" customHeight="1" x14ac:dyDescent="0.2">
      <c r="A106" s="4" t="s">
        <v>161</v>
      </c>
      <c r="B106" s="7" t="s">
        <v>162</v>
      </c>
      <c r="C106" s="18">
        <f t="shared" si="25"/>
        <v>0</v>
      </c>
      <c r="D106" s="80"/>
      <c r="E106" s="80"/>
      <c r="F106" s="38"/>
      <c r="G106" s="38"/>
      <c r="H106" s="38"/>
      <c r="I106" s="8">
        <f t="shared" si="26"/>
        <v>0</v>
      </c>
      <c r="J106" s="4"/>
      <c r="M106" s="32" t="s">
        <v>1152</v>
      </c>
    </row>
    <row r="107" spans="1:13" ht="12.75" customHeight="1" x14ac:dyDescent="0.2">
      <c r="A107" s="4" t="s">
        <v>163</v>
      </c>
      <c r="B107" s="7" t="s">
        <v>164</v>
      </c>
      <c r="C107" s="18">
        <f t="shared" si="25"/>
        <v>0</v>
      </c>
      <c r="D107" s="80"/>
      <c r="E107" s="80"/>
      <c r="F107" s="38"/>
      <c r="G107" s="38"/>
      <c r="H107" s="38"/>
      <c r="I107" s="8">
        <f t="shared" si="26"/>
        <v>0</v>
      </c>
      <c r="J107" s="4"/>
    </row>
    <row r="108" spans="1:13" ht="12.75" customHeight="1" x14ac:dyDescent="0.2">
      <c r="A108" s="4" t="s">
        <v>165</v>
      </c>
      <c r="B108" s="23" t="s">
        <v>166</v>
      </c>
      <c r="C108" s="18">
        <f t="shared" si="25"/>
        <v>0</v>
      </c>
      <c r="D108" s="80"/>
      <c r="E108" s="80"/>
      <c r="F108" s="38"/>
      <c r="G108" s="38"/>
      <c r="H108" s="38"/>
      <c r="I108" s="8">
        <f t="shared" si="26"/>
        <v>0</v>
      </c>
      <c r="J108" s="4"/>
    </row>
    <row r="109" spans="1:13" ht="12.75" customHeight="1" x14ac:dyDescent="0.2">
      <c r="A109" s="27" t="s">
        <v>167</v>
      </c>
      <c r="B109" s="7" t="s">
        <v>168</v>
      </c>
      <c r="C109" s="18">
        <f t="shared" si="25"/>
        <v>0</v>
      </c>
      <c r="D109" s="80"/>
      <c r="E109" s="80"/>
      <c r="F109" s="38"/>
      <c r="G109" s="38"/>
      <c r="H109" s="38"/>
      <c r="I109" s="8">
        <f t="shared" si="26"/>
        <v>0</v>
      </c>
      <c r="J109" s="4" t="s">
        <v>1158</v>
      </c>
    </row>
    <row r="110" spans="1:13" ht="12.75" customHeight="1" x14ac:dyDescent="0.2">
      <c r="A110" s="4" t="s">
        <v>169</v>
      </c>
      <c r="B110" s="7" t="s">
        <v>5</v>
      </c>
      <c r="C110" s="18">
        <f t="shared" si="25"/>
        <v>0</v>
      </c>
      <c r="D110" s="80"/>
      <c r="E110" s="80"/>
      <c r="F110" s="38"/>
      <c r="G110" s="38"/>
      <c r="H110" s="38"/>
      <c r="I110" s="8">
        <f t="shared" si="26"/>
        <v>0</v>
      </c>
      <c r="J110" s="4"/>
    </row>
    <row r="111" spans="1:13" ht="12.75" customHeight="1" x14ac:dyDescent="0.2">
      <c r="A111" s="10"/>
      <c r="B111" s="11" t="s">
        <v>170</v>
      </c>
      <c r="C111" s="12">
        <f>SUM(C98:C110)</f>
        <v>0</v>
      </c>
      <c r="D111" s="12">
        <f t="shared" ref="D111:I111" si="27">SUM(D98:D110)</f>
        <v>0</v>
      </c>
      <c r="E111" s="12">
        <f t="shared" si="27"/>
        <v>0</v>
      </c>
      <c r="F111" s="12">
        <f t="shared" si="27"/>
        <v>0</v>
      </c>
      <c r="G111" s="12">
        <f t="shared" ref="G111" si="28">SUM(G98:G110)</f>
        <v>0</v>
      </c>
      <c r="H111" s="12">
        <f t="shared" si="27"/>
        <v>0</v>
      </c>
      <c r="I111" s="12">
        <f t="shared" si="27"/>
        <v>0</v>
      </c>
      <c r="J111" s="4"/>
    </row>
    <row r="112" spans="1:13" ht="12.75" customHeight="1" x14ac:dyDescent="0.2">
      <c r="A112" s="13" t="s">
        <v>171</v>
      </c>
      <c r="B112" s="5" t="s">
        <v>172</v>
      </c>
      <c r="C112" s="5"/>
      <c r="D112" s="5"/>
      <c r="E112" s="5"/>
      <c r="F112" s="6"/>
      <c r="G112" s="6"/>
      <c r="H112" s="6"/>
      <c r="I112" s="6"/>
      <c r="J112" s="48"/>
    </row>
    <row r="113" spans="1:10" ht="12.75" customHeight="1" x14ac:dyDescent="0.2">
      <c r="A113" s="4" t="s">
        <v>173</v>
      </c>
      <c r="B113" s="7" t="s">
        <v>174</v>
      </c>
      <c r="C113" s="18">
        <f t="shared" ref="C113:C132" si="29">D113+E113+F113+H113</f>
        <v>0</v>
      </c>
      <c r="D113" s="80"/>
      <c r="E113" s="80"/>
      <c r="F113" s="38"/>
      <c r="G113" s="38"/>
      <c r="H113" s="38"/>
      <c r="I113" s="8">
        <f t="shared" ref="I113:I132" si="30">+E113+F113+H113</f>
        <v>0</v>
      </c>
      <c r="J113" s="4"/>
    </row>
    <row r="114" spans="1:10" ht="12.75" customHeight="1" x14ac:dyDescent="0.2">
      <c r="A114" s="4" t="s">
        <v>175</v>
      </c>
      <c r="B114" s="7" t="s">
        <v>176</v>
      </c>
      <c r="C114" s="18">
        <f t="shared" si="29"/>
        <v>0</v>
      </c>
      <c r="D114" s="80"/>
      <c r="E114" s="80"/>
      <c r="F114" s="38"/>
      <c r="G114" s="38"/>
      <c r="H114" s="38"/>
      <c r="I114" s="8">
        <f t="shared" si="30"/>
        <v>0</v>
      </c>
      <c r="J114" s="4"/>
    </row>
    <row r="115" spans="1:10" ht="12.75" customHeight="1" x14ac:dyDescent="0.2">
      <c r="A115" s="4" t="s">
        <v>177</v>
      </c>
      <c r="B115" s="7" t="s">
        <v>178</v>
      </c>
      <c r="C115" s="18">
        <f t="shared" si="29"/>
        <v>0</v>
      </c>
      <c r="D115" s="80"/>
      <c r="E115" s="80"/>
      <c r="F115" s="38"/>
      <c r="G115" s="38"/>
      <c r="H115" s="38"/>
      <c r="I115" s="8">
        <f t="shared" si="30"/>
        <v>0</v>
      </c>
      <c r="J115" s="4"/>
    </row>
    <row r="116" spans="1:10" ht="12.75" customHeight="1" x14ac:dyDescent="0.2">
      <c r="A116" s="4" t="s">
        <v>179</v>
      </c>
      <c r="B116" s="7" t="s">
        <v>180</v>
      </c>
      <c r="C116" s="18">
        <f t="shared" si="29"/>
        <v>0</v>
      </c>
      <c r="D116" s="80"/>
      <c r="E116" s="80"/>
      <c r="F116" s="38"/>
      <c r="G116" s="38"/>
      <c r="H116" s="38"/>
      <c r="I116" s="8">
        <f t="shared" si="30"/>
        <v>0</v>
      </c>
      <c r="J116" s="4"/>
    </row>
    <row r="117" spans="1:10" ht="12.75" customHeight="1" x14ac:dyDescent="0.2">
      <c r="A117" s="4" t="s">
        <v>181</v>
      </c>
      <c r="B117" s="7" t="s">
        <v>182</v>
      </c>
      <c r="C117" s="18">
        <f t="shared" si="29"/>
        <v>0</v>
      </c>
      <c r="D117" s="80"/>
      <c r="E117" s="80"/>
      <c r="F117" s="38"/>
      <c r="G117" s="38"/>
      <c r="H117" s="38"/>
      <c r="I117" s="8">
        <f t="shared" si="30"/>
        <v>0</v>
      </c>
      <c r="J117" s="4"/>
    </row>
    <row r="118" spans="1:10" ht="12.75" customHeight="1" x14ac:dyDescent="0.2">
      <c r="A118" s="4" t="s">
        <v>183</v>
      </c>
      <c r="B118" s="7" t="s">
        <v>184</v>
      </c>
      <c r="C118" s="18">
        <f t="shared" si="29"/>
        <v>0</v>
      </c>
      <c r="D118" s="80"/>
      <c r="E118" s="80"/>
      <c r="F118" s="38"/>
      <c r="G118" s="38"/>
      <c r="H118" s="38"/>
      <c r="I118" s="8">
        <f t="shared" si="30"/>
        <v>0</v>
      </c>
      <c r="J118" s="4"/>
    </row>
    <row r="119" spans="1:10" ht="12.75" customHeight="1" x14ac:dyDescent="0.2">
      <c r="A119" s="4" t="s">
        <v>185</v>
      </c>
      <c r="B119" s="7" t="s">
        <v>186</v>
      </c>
      <c r="C119" s="18">
        <f t="shared" si="29"/>
        <v>0</v>
      </c>
      <c r="D119" s="80"/>
      <c r="E119" s="80"/>
      <c r="F119" s="38"/>
      <c r="G119" s="38"/>
      <c r="H119" s="38"/>
      <c r="I119" s="8">
        <f t="shared" si="30"/>
        <v>0</v>
      </c>
      <c r="J119" s="4"/>
    </row>
    <row r="120" spans="1:10" ht="12.75" customHeight="1" x14ac:dyDescent="0.2">
      <c r="A120" s="4" t="s">
        <v>187</v>
      </c>
      <c r="B120" s="7" t="s">
        <v>188</v>
      </c>
      <c r="C120" s="18">
        <f t="shared" si="29"/>
        <v>0</v>
      </c>
      <c r="D120" s="80"/>
      <c r="E120" s="80"/>
      <c r="F120" s="38"/>
      <c r="G120" s="38"/>
      <c r="H120" s="38"/>
      <c r="I120" s="8">
        <f t="shared" si="30"/>
        <v>0</v>
      </c>
      <c r="J120" s="4"/>
    </row>
    <row r="121" spans="1:10" ht="12.75" customHeight="1" x14ac:dyDescent="0.2">
      <c r="A121" s="4" t="s">
        <v>189</v>
      </c>
      <c r="B121" s="24" t="s">
        <v>190</v>
      </c>
      <c r="C121" s="18">
        <f t="shared" si="29"/>
        <v>0</v>
      </c>
      <c r="D121" s="80"/>
      <c r="E121" s="80"/>
      <c r="F121" s="38"/>
      <c r="G121" s="38"/>
      <c r="H121" s="38"/>
      <c r="I121" s="8">
        <f t="shared" si="30"/>
        <v>0</v>
      </c>
      <c r="J121" s="4"/>
    </row>
    <row r="122" spans="1:10" ht="12.75" customHeight="1" x14ac:dyDescent="0.2">
      <c r="A122" s="4" t="s">
        <v>191</v>
      </c>
      <c r="B122" s="7" t="s">
        <v>192</v>
      </c>
      <c r="C122" s="18">
        <f t="shared" si="29"/>
        <v>0</v>
      </c>
      <c r="D122" s="80"/>
      <c r="E122" s="80"/>
      <c r="F122" s="38"/>
      <c r="G122" s="38"/>
      <c r="H122" s="38"/>
      <c r="I122" s="8">
        <f t="shared" si="30"/>
        <v>0</v>
      </c>
      <c r="J122" s="4"/>
    </row>
    <row r="123" spans="1:10" ht="12.75" customHeight="1" x14ac:dyDescent="0.2">
      <c r="A123" s="4" t="s">
        <v>193</v>
      </c>
      <c r="B123" s="7" t="s">
        <v>194</v>
      </c>
      <c r="C123" s="18">
        <f t="shared" si="29"/>
        <v>0</v>
      </c>
      <c r="D123" s="80"/>
      <c r="E123" s="80"/>
      <c r="F123" s="38"/>
      <c r="G123" s="38"/>
      <c r="H123" s="38"/>
      <c r="I123" s="8">
        <f t="shared" si="30"/>
        <v>0</v>
      </c>
      <c r="J123" s="4"/>
    </row>
    <row r="124" spans="1:10" ht="12.75" customHeight="1" x14ac:dyDescent="0.2">
      <c r="A124" s="4" t="s">
        <v>195</v>
      </c>
      <c r="B124" s="7" t="s">
        <v>196</v>
      </c>
      <c r="C124" s="18">
        <f t="shared" si="29"/>
        <v>0</v>
      </c>
      <c r="D124" s="80"/>
      <c r="E124" s="80"/>
      <c r="F124" s="38"/>
      <c r="G124" s="38"/>
      <c r="H124" s="38"/>
      <c r="I124" s="8">
        <f t="shared" si="30"/>
        <v>0</v>
      </c>
      <c r="J124" s="4"/>
    </row>
    <row r="125" spans="1:10" ht="12.75" customHeight="1" x14ac:dyDescent="0.2">
      <c r="A125" s="4" t="s">
        <v>197</v>
      </c>
      <c r="B125" s="7" t="s">
        <v>198</v>
      </c>
      <c r="C125" s="18">
        <f t="shared" si="29"/>
        <v>0</v>
      </c>
      <c r="D125" s="80"/>
      <c r="E125" s="80"/>
      <c r="F125" s="38"/>
      <c r="G125" s="38"/>
      <c r="H125" s="38"/>
      <c r="I125" s="8">
        <f t="shared" si="30"/>
        <v>0</v>
      </c>
      <c r="J125" s="4"/>
    </row>
    <row r="126" spans="1:10" ht="12.75" customHeight="1" x14ac:dyDescent="0.2">
      <c r="A126" s="4" t="s">
        <v>199</v>
      </c>
      <c r="B126" s="7" t="s">
        <v>200</v>
      </c>
      <c r="C126" s="18">
        <f t="shared" si="29"/>
        <v>0</v>
      </c>
      <c r="D126" s="80"/>
      <c r="E126" s="80"/>
      <c r="F126" s="38"/>
      <c r="G126" s="38"/>
      <c r="H126" s="38"/>
      <c r="I126" s="8">
        <f t="shared" si="30"/>
        <v>0</v>
      </c>
      <c r="J126" s="4"/>
    </row>
    <row r="127" spans="1:10" ht="12.75" customHeight="1" x14ac:dyDescent="0.2">
      <c r="A127" s="4" t="s">
        <v>201</v>
      </c>
      <c r="B127" s="7" t="s">
        <v>202</v>
      </c>
      <c r="C127" s="18">
        <f t="shared" si="29"/>
        <v>0</v>
      </c>
      <c r="D127" s="80"/>
      <c r="E127" s="80"/>
      <c r="F127" s="38"/>
      <c r="G127" s="38"/>
      <c r="H127" s="38"/>
      <c r="I127" s="8">
        <f t="shared" si="30"/>
        <v>0</v>
      </c>
      <c r="J127" s="4"/>
    </row>
    <row r="128" spans="1:10" ht="12.75" customHeight="1" x14ac:dyDescent="0.2">
      <c r="A128" s="4" t="s">
        <v>203</v>
      </c>
      <c r="B128" s="7" t="s">
        <v>204</v>
      </c>
      <c r="C128" s="18">
        <f t="shared" si="29"/>
        <v>0</v>
      </c>
      <c r="D128" s="80"/>
      <c r="E128" s="80"/>
      <c r="F128" s="38"/>
      <c r="G128" s="38"/>
      <c r="H128" s="38"/>
      <c r="I128" s="8">
        <f t="shared" si="30"/>
        <v>0</v>
      </c>
      <c r="J128" s="4"/>
    </row>
    <row r="129" spans="1:10" ht="12.75" customHeight="1" x14ac:dyDescent="0.2">
      <c r="A129" s="4" t="s">
        <v>205</v>
      </c>
      <c r="B129" s="7" t="s">
        <v>206</v>
      </c>
      <c r="C129" s="18">
        <f t="shared" si="29"/>
        <v>0</v>
      </c>
      <c r="D129" s="80"/>
      <c r="E129" s="80"/>
      <c r="F129" s="38"/>
      <c r="G129" s="38"/>
      <c r="H129" s="38"/>
      <c r="I129" s="8">
        <f t="shared" si="30"/>
        <v>0</v>
      </c>
      <c r="J129" s="4"/>
    </row>
    <row r="130" spans="1:10" ht="26.25" customHeight="1" x14ac:dyDescent="0.2">
      <c r="A130" s="27" t="s">
        <v>207</v>
      </c>
      <c r="B130" s="7" t="s">
        <v>208</v>
      </c>
      <c r="C130" s="18">
        <f t="shared" si="29"/>
        <v>0</v>
      </c>
      <c r="D130" s="80"/>
      <c r="E130" s="80"/>
      <c r="F130" s="38"/>
      <c r="G130" s="38"/>
      <c r="H130" s="38"/>
      <c r="I130" s="8">
        <f t="shared" si="30"/>
        <v>0</v>
      </c>
      <c r="J130" s="56" t="s">
        <v>1169</v>
      </c>
    </row>
    <row r="131" spans="1:10" ht="12.75" customHeight="1" x14ac:dyDescent="0.2">
      <c r="A131" s="4" t="s">
        <v>209</v>
      </c>
      <c r="B131" s="7" t="s">
        <v>210</v>
      </c>
      <c r="C131" s="18">
        <f t="shared" si="29"/>
        <v>0</v>
      </c>
      <c r="D131" s="80"/>
      <c r="E131" s="80"/>
      <c r="F131" s="38"/>
      <c r="G131" s="38"/>
      <c r="H131" s="38"/>
      <c r="I131" s="8">
        <f t="shared" si="30"/>
        <v>0</v>
      </c>
      <c r="J131" s="4"/>
    </row>
    <row r="132" spans="1:10" ht="12.75" customHeight="1" x14ac:dyDescent="0.2">
      <c r="A132" s="4" t="s">
        <v>211</v>
      </c>
      <c r="B132" s="7" t="s">
        <v>5</v>
      </c>
      <c r="C132" s="18">
        <f t="shared" si="29"/>
        <v>0</v>
      </c>
      <c r="D132" s="80"/>
      <c r="E132" s="80"/>
      <c r="F132" s="38"/>
      <c r="G132" s="38"/>
      <c r="H132" s="38"/>
      <c r="I132" s="8">
        <f t="shared" si="30"/>
        <v>0</v>
      </c>
      <c r="J132" s="4"/>
    </row>
    <row r="133" spans="1:10" ht="12.75" customHeight="1" x14ac:dyDescent="0.2">
      <c r="A133" s="10"/>
      <c r="B133" s="11" t="s">
        <v>212</v>
      </c>
      <c r="C133" s="12">
        <f>SUM(C113:C132)</f>
        <v>0</v>
      </c>
      <c r="D133" s="12">
        <f t="shared" ref="D133:I133" si="31">SUM(D113:D132)</f>
        <v>0</v>
      </c>
      <c r="E133" s="12">
        <f t="shared" si="31"/>
        <v>0</v>
      </c>
      <c r="F133" s="12">
        <f t="shared" si="31"/>
        <v>0</v>
      </c>
      <c r="G133" s="12">
        <f t="shared" ref="G133" si="32">SUM(G113:G132)</f>
        <v>0</v>
      </c>
      <c r="H133" s="12">
        <f t="shared" si="31"/>
        <v>0</v>
      </c>
      <c r="I133" s="12">
        <f t="shared" si="31"/>
        <v>0</v>
      </c>
      <c r="J133" s="4"/>
    </row>
    <row r="134" spans="1:10" ht="12.75" customHeight="1" x14ac:dyDescent="0.2">
      <c r="A134" s="13" t="s">
        <v>213</v>
      </c>
      <c r="B134" s="5" t="s">
        <v>214</v>
      </c>
      <c r="C134" s="5"/>
      <c r="D134" s="5"/>
      <c r="E134" s="5"/>
      <c r="F134" s="6"/>
      <c r="G134" s="6"/>
      <c r="H134" s="6"/>
      <c r="I134" s="6"/>
      <c r="J134" s="48"/>
    </row>
    <row r="135" spans="1:10" ht="12.75" customHeight="1" x14ac:dyDescent="0.2">
      <c r="A135" s="4" t="s">
        <v>215</v>
      </c>
      <c r="B135" s="7" t="s">
        <v>216</v>
      </c>
      <c r="C135" s="18">
        <f t="shared" ref="C135:C143" si="33">D135+E135+F135+H135</f>
        <v>0</v>
      </c>
      <c r="D135" s="80"/>
      <c r="E135" s="80"/>
      <c r="F135" s="38"/>
      <c r="G135" s="38"/>
      <c r="H135" s="38"/>
      <c r="I135" s="8">
        <f t="shared" ref="I135:I142" si="34">+E135+F135+H135</f>
        <v>0</v>
      </c>
      <c r="J135" s="4"/>
    </row>
    <row r="136" spans="1:10" ht="12.75" customHeight="1" x14ac:dyDescent="0.2">
      <c r="A136" s="4" t="s">
        <v>217</v>
      </c>
      <c r="B136" s="7" t="s">
        <v>218</v>
      </c>
      <c r="C136" s="18">
        <f t="shared" si="33"/>
        <v>0</v>
      </c>
      <c r="D136" s="80"/>
      <c r="E136" s="80"/>
      <c r="F136" s="38"/>
      <c r="G136" s="38"/>
      <c r="H136" s="38"/>
      <c r="I136" s="8">
        <f t="shared" si="34"/>
        <v>0</v>
      </c>
      <c r="J136" s="4"/>
    </row>
    <row r="137" spans="1:10" ht="12.75" customHeight="1" x14ac:dyDescent="0.2">
      <c r="A137" s="4" t="s">
        <v>219</v>
      </c>
      <c r="B137" s="7" t="s">
        <v>220</v>
      </c>
      <c r="C137" s="18">
        <f t="shared" si="33"/>
        <v>0</v>
      </c>
      <c r="D137" s="80"/>
      <c r="E137" s="80"/>
      <c r="F137" s="38"/>
      <c r="G137" s="38"/>
      <c r="H137" s="38"/>
      <c r="I137" s="8">
        <f t="shared" si="34"/>
        <v>0</v>
      </c>
      <c r="J137" s="4"/>
    </row>
    <row r="138" spans="1:10" ht="12.75" customHeight="1" x14ac:dyDescent="0.2">
      <c r="A138" s="4" t="s">
        <v>221</v>
      </c>
      <c r="B138" s="7" t="s">
        <v>222</v>
      </c>
      <c r="C138" s="18">
        <f t="shared" si="33"/>
        <v>0</v>
      </c>
      <c r="D138" s="80"/>
      <c r="E138" s="80"/>
      <c r="F138" s="38"/>
      <c r="G138" s="38"/>
      <c r="H138" s="38"/>
      <c r="I138" s="8">
        <f t="shared" si="34"/>
        <v>0</v>
      </c>
      <c r="J138" s="4"/>
    </row>
    <row r="139" spans="1:10" ht="12.75" customHeight="1" x14ac:dyDescent="0.2">
      <c r="A139" s="4" t="s">
        <v>223</v>
      </c>
      <c r="B139" s="14" t="s">
        <v>224</v>
      </c>
      <c r="C139" s="18">
        <f t="shared" si="33"/>
        <v>0</v>
      </c>
      <c r="D139" s="80"/>
      <c r="E139" s="80"/>
      <c r="F139" s="38"/>
      <c r="G139" s="38"/>
      <c r="H139" s="38"/>
      <c r="I139" s="8">
        <f t="shared" si="34"/>
        <v>0</v>
      </c>
      <c r="J139" s="4"/>
    </row>
    <row r="140" spans="1:10" ht="12.75" customHeight="1" x14ac:dyDescent="0.2">
      <c r="A140" s="4" t="s">
        <v>225</v>
      </c>
      <c r="B140" s="7" t="s">
        <v>226</v>
      </c>
      <c r="C140" s="18">
        <f t="shared" si="33"/>
        <v>0</v>
      </c>
      <c r="D140" s="80"/>
      <c r="E140" s="80"/>
      <c r="F140" s="38"/>
      <c r="G140" s="38"/>
      <c r="H140" s="38"/>
      <c r="I140" s="8">
        <f t="shared" si="34"/>
        <v>0</v>
      </c>
      <c r="J140" s="4"/>
    </row>
    <row r="141" spans="1:10" ht="12.75" customHeight="1" x14ac:dyDescent="0.2">
      <c r="A141" s="4" t="s">
        <v>227</v>
      </c>
      <c r="B141" s="7" t="s">
        <v>228</v>
      </c>
      <c r="C141" s="18">
        <f t="shared" si="33"/>
        <v>0</v>
      </c>
      <c r="D141" s="80"/>
      <c r="E141" s="80"/>
      <c r="F141" s="38"/>
      <c r="G141" s="38"/>
      <c r="H141" s="38"/>
      <c r="I141" s="8">
        <f t="shared" si="34"/>
        <v>0</v>
      </c>
      <c r="J141" s="4"/>
    </row>
    <row r="142" spans="1:10" ht="12.75" customHeight="1" x14ac:dyDescent="0.2">
      <c r="A142" s="4" t="s">
        <v>229</v>
      </c>
      <c r="B142" s="7" t="s">
        <v>5</v>
      </c>
      <c r="C142" s="18">
        <f t="shared" si="33"/>
        <v>0</v>
      </c>
      <c r="D142" s="80"/>
      <c r="E142" s="80"/>
      <c r="F142" s="38"/>
      <c r="G142" s="38"/>
      <c r="H142" s="38"/>
      <c r="I142" s="8">
        <f t="shared" si="34"/>
        <v>0</v>
      </c>
      <c r="J142" s="4"/>
    </row>
    <row r="143" spans="1:10" ht="12.75" customHeight="1" x14ac:dyDescent="0.2">
      <c r="A143" s="10"/>
      <c r="B143" s="11" t="s">
        <v>230</v>
      </c>
      <c r="C143" s="18">
        <f t="shared" si="33"/>
        <v>0</v>
      </c>
      <c r="D143" s="12">
        <f t="shared" ref="D143:I143" si="35">SUM(D135:D142)</f>
        <v>0</v>
      </c>
      <c r="E143" s="12">
        <f t="shared" si="35"/>
        <v>0</v>
      </c>
      <c r="F143" s="12">
        <f t="shared" si="35"/>
        <v>0</v>
      </c>
      <c r="G143" s="12">
        <f t="shared" si="35"/>
        <v>0</v>
      </c>
      <c r="H143" s="12">
        <f t="shared" si="35"/>
        <v>0</v>
      </c>
      <c r="I143" s="12">
        <f t="shared" si="35"/>
        <v>0</v>
      </c>
      <c r="J143" s="4"/>
    </row>
    <row r="144" spans="1:10" ht="12.75" customHeight="1" x14ac:dyDescent="0.2">
      <c r="A144" s="13" t="s">
        <v>231</v>
      </c>
      <c r="B144" s="5" t="s">
        <v>232</v>
      </c>
      <c r="C144" s="5"/>
      <c r="D144" s="5"/>
      <c r="E144" s="5"/>
      <c r="F144" s="6"/>
      <c r="G144" s="6"/>
      <c r="H144" s="6"/>
      <c r="I144" s="6"/>
      <c r="J144" s="48"/>
    </row>
    <row r="145" spans="1:10" ht="12.75" customHeight="1" x14ac:dyDescent="0.2">
      <c r="A145" s="4" t="s">
        <v>233</v>
      </c>
      <c r="B145" s="14" t="s">
        <v>234</v>
      </c>
      <c r="C145" s="18">
        <f t="shared" ref="C145:C155" si="36">D145+E145+F145+H145</f>
        <v>0</v>
      </c>
      <c r="D145" s="80"/>
      <c r="E145" s="80"/>
      <c r="F145" s="38"/>
      <c r="G145" s="38"/>
      <c r="H145" s="38"/>
      <c r="I145" s="8">
        <f t="shared" ref="I145:I155" si="37">+E145+F145+H145</f>
        <v>0</v>
      </c>
      <c r="J145" s="4"/>
    </row>
    <row r="146" spans="1:10" ht="12.75" customHeight="1" x14ac:dyDescent="0.2">
      <c r="A146" s="4" t="s">
        <v>235</v>
      </c>
      <c r="B146" s="7" t="s">
        <v>236</v>
      </c>
      <c r="C146" s="18">
        <f t="shared" si="36"/>
        <v>0</v>
      </c>
      <c r="D146" s="80"/>
      <c r="E146" s="80"/>
      <c r="F146" s="38"/>
      <c r="G146" s="38"/>
      <c r="H146" s="38"/>
      <c r="I146" s="8">
        <f t="shared" si="37"/>
        <v>0</v>
      </c>
      <c r="J146" s="4"/>
    </row>
    <row r="147" spans="1:10" ht="12.75" customHeight="1" x14ac:dyDescent="0.2">
      <c r="A147" s="4" t="s">
        <v>237</v>
      </c>
      <c r="B147" s="7" t="s">
        <v>238</v>
      </c>
      <c r="C147" s="18">
        <f t="shared" si="36"/>
        <v>0</v>
      </c>
      <c r="D147" s="80"/>
      <c r="E147" s="80"/>
      <c r="F147" s="38"/>
      <c r="G147" s="38"/>
      <c r="H147" s="38"/>
      <c r="I147" s="8">
        <f t="shared" si="37"/>
        <v>0</v>
      </c>
      <c r="J147" s="4"/>
    </row>
    <row r="148" spans="1:10" ht="12.75" customHeight="1" x14ac:dyDescent="0.2">
      <c r="A148" s="4" t="s">
        <v>239</v>
      </c>
      <c r="B148" s="7" t="s">
        <v>240</v>
      </c>
      <c r="C148" s="18">
        <f t="shared" si="36"/>
        <v>0</v>
      </c>
      <c r="D148" s="80"/>
      <c r="E148" s="80"/>
      <c r="F148" s="38"/>
      <c r="G148" s="38"/>
      <c r="H148" s="38"/>
      <c r="I148" s="8">
        <f t="shared" si="37"/>
        <v>0</v>
      </c>
      <c r="J148" s="4"/>
    </row>
    <row r="149" spans="1:10" ht="12.75" customHeight="1" x14ac:dyDescent="0.2">
      <c r="A149" s="4" t="s">
        <v>241</v>
      </c>
      <c r="B149" s="7" t="s">
        <v>242</v>
      </c>
      <c r="C149" s="18">
        <f t="shared" si="36"/>
        <v>0</v>
      </c>
      <c r="D149" s="80"/>
      <c r="E149" s="80"/>
      <c r="F149" s="38"/>
      <c r="G149" s="38"/>
      <c r="H149" s="38"/>
      <c r="I149" s="8">
        <f t="shared" si="37"/>
        <v>0</v>
      </c>
      <c r="J149" s="4"/>
    </row>
    <row r="150" spans="1:10" ht="12.75" customHeight="1" x14ac:dyDescent="0.2">
      <c r="A150" s="4" t="s">
        <v>243</v>
      </c>
      <c r="B150" s="7" t="s">
        <v>244</v>
      </c>
      <c r="C150" s="18">
        <f t="shared" si="36"/>
        <v>0</v>
      </c>
      <c r="D150" s="80"/>
      <c r="E150" s="80"/>
      <c r="F150" s="38"/>
      <c r="G150" s="38"/>
      <c r="H150" s="38"/>
      <c r="I150" s="8">
        <f t="shared" si="37"/>
        <v>0</v>
      </c>
      <c r="J150" s="4"/>
    </row>
    <row r="151" spans="1:10" ht="12.75" customHeight="1" x14ac:dyDescent="0.2">
      <c r="A151" s="4" t="s">
        <v>245</v>
      </c>
      <c r="B151" s="7" t="s">
        <v>246</v>
      </c>
      <c r="C151" s="18">
        <f t="shared" si="36"/>
        <v>0</v>
      </c>
      <c r="D151" s="80"/>
      <c r="E151" s="80"/>
      <c r="F151" s="38"/>
      <c r="G151" s="38"/>
      <c r="H151" s="38"/>
      <c r="I151" s="8">
        <f t="shared" si="37"/>
        <v>0</v>
      </c>
      <c r="J151" s="4"/>
    </row>
    <row r="152" spans="1:10" ht="12.75" customHeight="1" x14ac:dyDescent="0.2">
      <c r="A152" s="4" t="s">
        <v>247</v>
      </c>
      <c r="B152" s="7" t="s">
        <v>248</v>
      </c>
      <c r="C152" s="18">
        <f t="shared" si="36"/>
        <v>0</v>
      </c>
      <c r="D152" s="80"/>
      <c r="E152" s="80"/>
      <c r="F152" s="38"/>
      <c r="G152" s="38"/>
      <c r="H152" s="38"/>
      <c r="I152" s="8">
        <f t="shared" si="37"/>
        <v>0</v>
      </c>
      <c r="J152" s="4"/>
    </row>
    <row r="153" spans="1:10" ht="12.75" customHeight="1" x14ac:dyDescent="0.2">
      <c r="A153" s="4" t="s">
        <v>249</v>
      </c>
      <c r="B153" s="7" t="s">
        <v>250</v>
      </c>
      <c r="C153" s="18">
        <f t="shared" si="36"/>
        <v>0</v>
      </c>
      <c r="D153" s="80"/>
      <c r="E153" s="80"/>
      <c r="F153" s="38"/>
      <c r="G153" s="38"/>
      <c r="H153" s="38"/>
      <c r="I153" s="8">
        <f t="shared" si="37"/>
        <v>0</v>
      </c>
      <c r="J153" s="4"/>
    </row>
    <row r="154" spans="1:10" ht="12.75" customHeight="1" x14ac:dyDescent="0.2">
      <c r="A154" s="4" t="s">
        <v>251</v>
      </c>
      <c r="B154" s="7" t="s">
        <v>252</v>
      </c>
      <c r="C154" s="18">
        <f t="shared" si="36"/>
        <v>0</v>
      </c>
      <c r="D154" s="80"/>
      <c r="E154" s="80"/>
      <c r="F154" s="38"/>
      <c r="G154" s="38"/>
      <c r="H154" s="38"/>
      <c r="I154" s="8">
        <f t="shared" si="37"/>
        <v>0</v>
      </c>
      <c r="J154" s="4"/>
    </row>
    <row r="155" spans="1:10" ht="12.75" customHeight="1" x14ac:dyDescent="0.2">
      <c r="A155" s="4" t="s">
        <v>253</v>
      </c>
      <c r="B155" s="7" t="s">
        <v>5</v>
      </c>
      <c r="C155" s="18">
        <f t="shared" si="36"/>
        <v>0</v>
      </c>
      <c r="D155" s="80"/>
      <c r="E155" s="80"/>
      <c r="F155" s="38"/>
      <c r="G155" s="38"/>
      <c r="H155" s="38"/>
      <c r="I155" s="8">
        <f t="shared" si="37"/>
        <v>0</v>
      </c>
      <c r="J155" s="4"/>
    </row>
    <row r="156" spans="1:10" ht="12.75" customHeight="1" x14ac:dyDescent="0.2">
      <c r="A156" s="10"/>
      <c r="B156" s="11" t="s">
        <v>254</v>
      </c>
      <c r="C156" s="12">
        <f>SUM(C145:C155)</f>
        <v>0</v>
      </c>
      <c r="D156" s="12">
        <f t="shared" ref="D156:H156" si="38">SUM(D145:D155)</f>
        <v>0</v>
      </c>
      <c r="E156" s="12">
        <f t="shared" si="38"/>
        <v>0</v>
      </c>
      <c r="F156" s="12">
        <f t="shared" si="38"/>
        <v>0</v>
      </c>
      <c r="G156" s="12">
        <f t="shared" ref="G156" si="39">SUM(G145:G155)</f>
        <v>0</v>
      </c>
      <c r="H156" s="12">
        <f t="shared" si="38"/>
        <v>0</v>
      </c>
      <c r="I156" s="12">
        <f t="shared" ref="I156" si="40">SUM(I145:I155)</f>
        <v>0</v>
      </c>
      <c r="J156" s="4"/>
    </row>
    <row r="157" spans="1:10" ht="12.75" customHeight="1" x14ac:dyDescent="0.2">
      <c r="A157" s="13" t="s">
        <v>255</v>
      </c>
      <c r="B157" s="5" t="s">
        <v>256</v>
      </c>
      <c r="C157" s="5"/>
      <c r="D157" s="5"/>
      <c r="E157" s="5"/>
      <c r="F157" s="6"/>
      <c r="G157" s="6"/>
      <c r="H157" s="6"/>
      <c r="I157" s="6"/>
      <c r="J157" s="48"/>
    </row>
    <row r="158" spans="1:10" ht="12.75" customHeight="1" x14ac:dyDescent="0.2">
      <c r="A158" s="4" t="s">
        <v>257</v>
      </c>
      <c r="B158" s="7" t="s">
        <v>258</v>
      </c>
      <c r="C158" s="18">
        <f t="shared" ref="C158:C162" si="41">D158+E158+F158+H158</f>
        <v>0</v>
      </c>
      <c r="D158" s="80"/>
      <c r="E158" s="80"/>
      <c r="F158" s="38"/>
      <c r="G158" s="38"/>
      <c r="H158" s="38"/>
      <c r="I158" s="8">
        <f>+E158+F158+H158</f>
        <v>0</v>
      </c>
      <c r="J158" s="4"/>
    </row>
    <row r="159" spans="1:10" ht="12.75" customHeight="1" x14ac:dyDescent="0.2">
      <c r="A159" s="4" t="s">
        <v>259</v>
      </c>
      <c r="B159" s="7" t="s">
        <v>260</v>
      </c>
      <c r="C159" s="18">
        <f t="shared" si="41"/>
        <v>0</v>
      </c>
      <c r="D159" s="80"/>
      <c r="E159" s="80"/>
      <c r="F159" s="38"/>
      <c r="G159" s="38"/>
      <c r="H159" s="38"/>
      <c r="I159" s="8">
        <f>+E159+F159+H159</f>
        <v>0</v>
      </c>
      <c r="J159" s="4"/>
    </row>
    <row r="160" spans="1:10" ht="12.75" customHeight="1" x14ac:dyDescent="0.2">
      <c r="A160" s="4" t="s">
        <v>261</v>
      </c>
      <c r="B160" s="7" t="s">
        <v>262</v>
      </c>
      <c r="C160" s="18">
        <f t="shared" si="41"/>
        <v>0</v>
      </c>
      <c r="D160" s="80"/>
      <c r="E160" s="80"/>
      <c r="F160" s="38"/>
      <c r="G160" s="38"/>
      <c r="H160" s="38"/>
      <c r="I160" s="8">
        <f>+E160+F160+H160</f>
        <v>0</v>
      </c>
      <c r="J160" s="4"/>
    </row>
    <row r="161" spans="1:10" ht="12.75" customHeight="1" x14ac:dyDescent="0.2">
      <c r="A161" s="4" t="s">
        <v>263</v>
      </c>
      <c r="B161" s="7" t="s">
        <v>252</v>
      </c>
      <c r="C161" s="18">
        <f t="shared" si="41"/>
        <v>0</v>
      </c>
      <c r="D161" s="80"/>
      <c r="E161" s="80"/>
      <c r="F161" s="38"/>
      <c r="G161" s="38"/>
      <c r="H161" s="38"/>
      <c r="I161" s="8">
        <f>+E161+F161+H161</f>
        <v>0</v>
      </c>
      <c r="J161" s="4"/>
    </row>
    <row r="162" spans="1:10" ht="12.75" customHeight="1" x14ac:dyDescent="0.2">
      <c r="A162" s="4" t="s">
        <v>264</v>
      </c>
      <c r="B162" s="7" t="s">
        <v>5</v>
      </c>
      <c r="C162" s="18">
        <f t="shared" si="41"/>
        <v>0</v>
      </c>
      <c r="D162" s="80"/>
      <c r="E162" s="80"/>
      <c r="F162" s="38"/>
      <c r="G162" s="38"/>
      <c r="H162" s="38"/>
      <c r="I162" s="8">
        <f>+E162+F162+H162</f>
        <v>0</v>
      </c>
      <c r="J162" s="4"/>
    </row>
    <row r="163" spans="1:10" ht="12.75" customHeight="1" x14ac:dyDescent="0.2">
      <c r="A163" s="10"/>
      <c r="B163" s="11" t="s">
        <v>265</v>
      </c>
      <c r="C163" s="12">
        <f>SUM(C158:C162)</f>
        <v>0</v>
      </c>
      <c r="D163" s="12">
        <f t="shared" ref="D163:I163" si="42">SUM(D158:D162)</f>
        <v>0</v>
      </c>
      <c r="E163" s="12">
        <f t="shared" si="42"/>
        <v>0</v>
      </c>
      <c r="F163" s="12">
        <f t="shared" si="42"/>
        <v>0</v>
      </c>
      <c r="G163" s="12">
        <f t="shared" ref="G163" si="43">SUM(G158:G162)</f>
        <v>0</v>
      </c>
      <c r="H163" s="12">
        <f t="shared" si="42"/>
        <v>0</v>
      </c>
      <c r="I163" s="12">
        <f t="shared" si="42"/>
        <v>0</v>
      </c>
      <c r="J163" s="4"/>
    </row>
    <row r="164" spans="1:10" ht="12.75" customHeight="1" x14ac:dyDescent="0.2">
      <c r="A164" s="13" t="s">
        <v>266</v>
      </c>
      <c r="B164" s="5" t="s">
        <v>267</v>
      </c>
      <c r="C164" s="5"/>
      <c r="D164" s="5"/>
      <c r="E164" s="5"/>
      <c r="F164" s="6"/>
      <c r="G164" s="6"/>
      <c r="H164" s="6"/>
      <c r="I164" s="6"/>
      <c r="J164" s="48"/>
    </row>
    <row r="165" spans="1:10" ht="12.75" customHeight="1" x14ac:dyDescent="0.2">
      <c r="A165" s="4" t="s">
        <v>268</v>
      </c>
      <c r="B165" s="7" t="s">
        <v>269</v>
      </c>
      <c r="C165" s="18">
        <f t="shared" ref="C165:C168" si="44">D165+E165+F165+H165</f>
        <v>0</v>
      </c>
      <c r="D165" s="80"/>
      <c r="E165" s="80"/>
      <c r="F165" s="38"/>
      <c r="G165" s="38"/>
      <c r="H165" s="38"/>
      <c r="I165" s="8">
        <f>+E165+F165+H165</f>
        <v>0</v>
      </c>
      <c r="J165" s="4"/>
    </row>
    <row r="166" spans="1:10" ht="12.75" customHeight="1" x14ac:dyDescent="0.2">
      <c r="A166" s="4" t="s">
        <v>270</v>
      </c>
      <c r="B166" s="7" t="s">
        <v>271</v>
      </c>
      <c r="C166" s="18">
        <f t="shared" si="44"/>
        <v>0</v>
      </c>
      <c r="D166" s="80"/>
      <c r="E166" s="80"/>
      <c r="F166" s="38"/>
      <c r="G166" s="38"/>
      <c r="H166" s="38"/>
      <c r="I166" s="8">
        <f>+E166+F166+H166</f>
        <v>0</v>
      </c>
      <c r="J166" s="4"/>
    </row>
    <row r="167" spans="1:10" ht="12.75" customHeight="1" x14ac:dyDescent="0.2">
      <c r="A167" s="4" t="s">
        <v>272</v>
      </c>
      <c r="B167" s="7" t="s">
        <v>273</v>
      </c>
      <c r="C167" s="18">
        <f t="shared" si="44"/>
        <v>0</v>
      </c>
      <c r="D167" s="80"/>
      <c r="E167" s="80"/>
      <c r="F167" s="38"/>
      <c r="G167" s="38"/>
      <c r="H167" s="38"/>
      <c r="I167" s="8">
        <f>+E167+F167+H167</f>
        <v>0</v>
      </c>
      <c r="J167" s="4"/>
    </row>
    <row r="168" spans="1:10" ht="12.75" customHeight="1" x14ac:dyDescent="0.2">
      <c r="A168" s="4" t="s">
        <v>274</v>
      </c>
      <c r="B168" s="7" t="s">
        <v>5</v>
      </c>
      <c r="C168" s="18">
        <f t="shared" si="44"/>
        <v>0</v>
      </c>
      <c r="D168" s="80"/>
      <c r="E168" s="80"/>
      <c r="F168" s="38"/>
      <c r="G168" s="38"/>
      <c r="H168" s="38"/>
      <c r="I168" s="8">
        <f>+E168+F168+H168</f>
        <v>0</v>
      </c>
      <c r="J168" s="4"/>
    </row>
    <row r="169" spans="1:10" ht="12.75" customHeight="1" x14ac:dyDescent="0.2">
      <c r="A169" s="10"/>
      <c r="B169" s="11" t="s">
        <v>275</v>
      </c>
      <c r="C169" s="12">
        <f>SUM(C165:C168)</f>
        <v>0</v>
      </c>
      <c r="D169" s="12">
        <f t="shared" ref="D169:I169" si="45">SUM(D165:D168)</f>
        <v>0</v>
      </c>
      <c r="E169" s="12">
        <f t="shared" si="45"/>
        <v>0</v>
      </c>
      <c r="F169" s="12">
        <f t="shared" si="45"/>
        <v>0</v>
      </c>
      <c r="G169" s="12">
        <f t="shared" ref="G169" si="46">SUM(G165:G168)</f>
        <v>0</v>
      </c>
      <c r="H169" s="12">
        <f t="shared" si="45"/>
        <v>0</v>
      </c>
      <c r="I169" s="12">
        <f t="shared" si="45"/>
        <v>0</v>
      </c>
      <c r="J169" s="4"/>
    </row>
    <row r="170" spans="1:10" ht="12.75" customHeight="1" x14ac:dyDescent="0.2">
      <c r="A170" s="13" t="s">
        <v>276</v>
      </c>
      <c r="B170" s="5" t="s">
        <v>277</v>
      </c>
      <c r="C170" s="5"/>
      <c r="D170" s="5"/>
      <c r="E170" s="5"/>
      <c r="F170" s="6"/>
      <c r="G170" s="6"/>
      <c r="H170" s="6"/>
      <c r="I170" s="6"/>
      <c r="J170" s="48"/>
    </row>
    <row r="171" spans="1:10" ht="12.75" customHeight="1" x14ac:dyDescent="0.2">
      <c r="A171" s="4" t="s">
        <v>278</v>
      </c>
      <c r="B171" s="7" t="s">
        <v>279</v>
      </c>
      <c r="C171" s="18">
        <f t="shared" ref="C171:C173" si="47">D171+E171+F171+H171</f>
        <v>0</v>
      </c>
      <c r="D171" s="80"/>
      <c r="E171" s="80"/>
      <c r="F171" s="38"/>
      <c r="G171" s="38"/>
      <c r="H171" s="38"/>
      <c r="I171" s="8">
        <f>+E171+F171+H171</f>
        <v>0</v>
      </c>
      <c r="J171" s="4"/>
    </row>
    <row r="172" spans="1:10" ht="12.75" customHeight="1" x14ac:dyDescent="0.2">
      <c r="A172" s="4" t="s">
        <v>280</v>
      </c>
      <c r="B172" s="7" t="s">
        <v>281</v>
      </c>
      <c r="C172" s="18">
        <f t="shared" si="47"/>
        <v>0</v>
      </c>
      <c r="D172" s="80"/>
      <c r="E172" s="80"/>
      <c r="F172" s="38"/>
      <c r="G172" s="38"/>
      <c r="H172" s="38"/>
      <c r="I172" s="8">
        <f>+E172+F172+H172</f>
        <v>0</v>
      </c>
      <c r="J172" s="4"/>
    </row>
    <row r="173" spans="1:10" ht="12.75" customHeight="1" x14ac:dyDescent="0.2">
      <c r="A173" s="4" t="s">
        <v>282</v>
      </c>
      <c r="B173" s="7" t="s">
        <v>5</v>
      </c>
      <c r="C173" s="18">
        <f t="shared" si="47"/>
        <v>0</v>
      </c>
      <c r="D173" s="80"/>
      <c r="E173" s="80"/>
      <c r="F173" s="38"/>
      <c r="G173" s="38"/>
      <c r="H173" s="38"/>
      <c r="I173" s="8">
        <f>+E173+F173+H173</f>
        <v>0</v>
      </c>
      <c r="J173" s="4"/>
    </row>
    <row r="174" spans="1:10" ht="12.75" customHeight="1" x14ac:dyDescent="0.2">
      <c r="A174" s="10"/>
      <c r="B174" s="11" t="s">
        <v>283</v>
      </c>
      <c r="C174" s="12">
        <f>SUM(C171:C173)</f>
        <v>0</v>
      </c>
      <c r="D174" s="12">
        <f t="shared" ref="D174:I174" si="48">SUM(D171:D173)</f>
        <v>0</v>
      </c>
      <c r="E174" s="12">
        <f t="shared" si="48"/>
        <v>0</v>
      </c>
      <c r="F174" s="12">
        <f t="shared" si="48"/>
        <v>0</v>
      </c>
      <c r="G174" s="12">
        <f t="shared" ref="G174" si="49">SUM(G171:G173)</f>
        <v>0</v>
      </c>
      <c r="H174" s="12">
        <f t="shared" si="48"/>
        <v>0</v>
      </c>
      <c r="I174" s="12">
        <f t="shared" si="48"/>
        <v>0</v>
      </c>
      <c r="J174" s="4"/>
    </row>
    <row r="175" spans="1:10" ht="12.75" customHeight="1" x14ac:dyDescent="0.2">
      <c r="A175" s="13" t="s">
        <v>284</v>
      </c>
      <c r="B175" s="5" t="s">
        <v>285</v>
      </c>
      <c r="C175" s="5"/>
      <c r="D175" s="5"/>
      <c r="E175" s="5"/>
      <c r="F175" s="6"/>
      <c r="G175" s="6"/>
      <c r="H175" s="6"/>
      <c r="I175" s="6"/>
      <c r="J175" s="48"/>
    </row>
    <row r="176" spans="1:10" ht="12.75" customHeight="1" x14ac:dyDescent="0.2">
      <c r="A176" s="4" t="s">
        <v>286</v>
      </c>
      <c r="B176" s="7" t="s">
        <v>287</v>
      </c>
      <c r="C176" s="18">
        <f t="shared" ref="C176:C177" si="50">D176+E176+F176+H176</f>
        <v>0</v>
      </c>
      <c r="D176" s="80"/>
      <c r="E176" s="80"/>
      <c r="F176" s="38"/>
      <c r="G176" s="38"/>
      <c r="H176" s="38"/>
      <c r="I176" s="8">
        <f>+E176+F176+H176</f>
        <v>0</v>
      </c>
      <c r="J176" s="4"/>
    </row>
    <row r="177" spans="1:10" ht="12.75" customHeight="1" x14ac:dyDescent="0.2">
      <c r="A177" s="4" t="s">
        <v>288</v>
      </c>
      <c r="B177" s="7" t="s">
        <v>5</v>
      </c>
      <c r="C177" s="18">
        <f t="shared" si="50"/>
        <v>0</v>
      </c>
      <c r="D177" s="80"/>
      <c r="E177" s="80"/>
      <c r="F177" s="38"/>
      <c r="G177" s="38"/>
      <c r="H177" s="38"/>
      <c r="I177" s="8">
        <f>+E177+F177+H177</f>
        <v>0</v>
      </c>
      <c r="J177" s="4"/>
    </row>
    <row r="178" spans="1:10" ht="12.75" customHeight="1" x14ac:dyDescent="0.2">
      <c r="A178" s="10"/>
      <c r="B178" s="11" t="s">
        <v>289</v>
      </c>
      <c r="C178" s="12">
        <f>SUM(C176:C177)</f>
        <v>0</v>
      </c>
      <c r="D178" s="12">
        <f t="shared" ref="D178:I178" si="51">SUM(D176:D177)</f>
        <v>0</v>
      </c>
      <c r="E178" s="12">
        <f t="shared" si="51"/>
        <v>0</v>
      </c>
      <c r="F178" s="12">
        <f t="shared" si="51"/>
        <v>0</v>
      </c>
      <c r="G178" s="12">
        <f t="shared" ref="G178" si="52">SUM(G176:G177)</f>
        <v>0</v>
      </c>
      <c r="H178" s="12">
        <f t="shared" si="51"/>
        <v>0</v>
      </c>
      <c r="I178" s="12">
        <f t="shared" si="51"/>
        <v>0</v>
      </c>
      <c r="J178" s="4"/>
    </row>
    <row r="179" spans="1:10" ht="12.75" customHeight="1" x14ac:dyDescent="0.2">
      <c r="A179" s="13" t="s">
        <v>290</v>
      </c>
      <c r="B179" s="5" t="s">
        <v>291</v>
      </c>
      <c r="C179" s="5"/>
      <c r="D179" s="5"/>
      <c r="E179" s="5"/>
      <c r="F179" s="6"/>
      <c r="G179" s="6"/>
      <c r="H179" s="6"/>
      <c r="I179" s="6"/>
      <c r="J179" s="48"/>
    </row>
    <row r="180" spans="1:10" ht="12.75" customHeight="1" x14ac:dyDescent="0.2">
      <c r="A180" s="4" t="s">
        <v>292</v>
      </c>
      <c r="B180" s="7" t="s">
        <v>293</v>
      </c>
      <c r="C180" s="18">
        <f t="shared" ref="C180:C185" si="53">D180+E180+F180+H180</f>
        <v>0</v>
      </c>
      <c r="D180" s="80"/>
      <c r="E180" s="80"/>
      <c r="F180" s="38"/>
      <c r="G180" s="38"/>
      <c r="H180" s="38"/>
      <c r="I180" s="8">
        <f t="shared" ref="I180:I185" si="54">+E180+F180+H180</f>
        <v>0</v>
      </c>
      <c r="J180" s="4"/>
    </row>
    <row r="181" spans="1:10" ht="12.75" customHeight="1" x14ac:dyDescent="0.2">
      <c r="A181" s="4" t="s">
        <v>294</v>
      </c>
      <c r="B181" s="7" t="s">
        <v>295</v>
      </c>
      <c r="C181" s="18">
        <f t="shared" si="53"/>
        <v>0</v>
      </c>
      <c r="D181" s="80"/>
      <c r="E181" s="80"/>
      <c r="F181" s="38"/>
      <c r="G181" s="38"/>
      <c r="H181" s="38"/>
      <c r="I181" s="8">
        <f t="shared" si="54"/>
        <v>0</v>
      </c>
      <c r="J181" s="4"/>
    </row>
    <row r="182" spans="1:10" ht="12.75" customHeight="1" x14ac:dyDescent="0.2">
      <c r="A182" s="4" t="s">
        <v>296</v>
      </c>
      <c r="B182" s="7" t="s">
        <v>297</v>
      </c>
      <c r="C182" s="18">
        <f t="shared" si="53"/>
        <v>0</v>
      </c>
      <c r="D182" s="80"/>
      <c r="E182" s="80"/>
      <c r="F182" s="38"/>
      <c r="G182" s="38"/>
      <c r="H182" s="38"/>
      <c r="I182" s="8">
        <f t="shared" si="54"/>
        <v>0</v>
      </c>
      <c r="J182" s="4"/>
    </row>
    <row r="183" spans="1:10" ht="12.75" customHeight="1" x14ac:dyDescent="0.2">
      <c r="A183" s="4" t="s">
        <v>298</v>
      </c>
      <c r="B183" s="7" t="s">
        <v>299</v>
      </c>
      <c r="C183" s="18">
        <f t="shared" si="53"/>
        <v>0</v>
      </c>
      <c r="D183" s="80"/>
      <c r="E183" s="80"/>
      <c r="F183" s="38"/>
      <c r="G183" s="38"/>
      <c r="H183" s="38"/>
      <c r="I183" s="8">
        <f t="shared" si="54"/>
        <v>0</v>
      </c>
      <c r="J183" s="4"/>
    </row>
    <row r="184" spans="1:10" ht="12.75" customHeight="1" x14ac:dyDescent="0.2">
      <c r="A184" s="4" t="s">
        <v>300</v>
      </c>
      <c r="B184" s="7" t="s">
        <v>301</v>
      </c>
      <c r="C184" s="18">
        <f t="shared" si="53"/>
        <v>0</v>
      </c>
      <c r="D184" s="80"/>
      <c r="E184" s="80"/>
      <c r="F184" s="38"/>
      <c r="G184" s="38"/>
      <c r="H184" s="38"/>
      <c r="I184" s="8">
        <f t="shared" si="54"/>
        <v>0</v>
      </c>
      <c r="J184" s="4"/>
    </row>
    <row r="185" spans="1:10" ht="12.75" customHeight="1" x14ac:dyDescent="0.2">
      <c r="A185" s="4" t="s">
        <v>302</v>
      </c>
      <c r="B185" s="7" t="s">
        <v>5</v>
      </c>
      <c r="C185" s="18">
        <f t="shared" si="53"/>
        <v>0</v>
      </c>
      <c r="D185" s="80"/>
      <c r="E185" s="80"/>
      <c r="F185" s="38"/>
      <c r="G185" s="38"/>
      <c r="H185" s="38"/>
      <c r="I185" s="8">
        <f t="shared" si="54"/>
        <v>0</v>
      </c>
      <c r="J185" s="4"/>
    </row>
    <row r="186" spans="1:10" ht="12.75" customHeight="1" x14ac:dyDescent="0.2">
      <c r="A186" s="10"/>
      <c r="B186" s="11" t="s">
        <v>303</v>
      </c>
      <c r="C186" s="12">
        <f>SUM(C180:C185)</f>
        <v>0</v>
      </c>
      <c r="D186" s="12">
        <f t="shared" ref="D186:I186" si="55">SUM(D180:D185)</f>
        <v>0</v>
      </c>
      <c r="E186" s="12">
        <f t="shared" si="55"/>
        <v>0</v>
      </c>
      <c r="F186" s="12">
        <f t="shared" si="55"/>
        <v>0</v>
      </c>
      <c r="G186" s="12">
        <f t="shared" ref="G186" si="56">SUM(G180:G185)</f>
        <v>0</v>
      </c>
      <c r="H186" s="12">
        <f t="shared" si="55"/>
        <v>0</v>
      </c>
      <c r="I186" s="12">
        <f t="shared" si="55"/>
        <v>0</v>
      </c>
      <c r="J186" s="4"/>
    </row>
    <row r="187" spans="1:10" ht="12.75" customHeight="1" x14ac:dyDescent="0.2">
      <c r="A187" s="13" t="s">
        <v>304</v>
      </c>
      <c r="B187" s="5" t="s">
        <v>305</v>
      </c>
      <c r="C187" s="5"/>
      <c r="D187" s="5"/>
      <c r="E187" s="5"/>
      <c r="F187" s="6"/>
      <c r="G187" s="6"/>
      <c r="H187" s="6"/>
      <c r="I187" s="6"/>
      <c r="J187" s="48"/>
    </row>
    <row r="188" spans="1:10" ht="12.75" customHeight="1" x14ac:dyDescent="0.2">
      <c r="A188" s="4" t="s">
        <v>306</v>
      </c>
      <c r="B188" s="7" t="s">
        <v>307</v>
      </c>
      <c r="C188" s="18">
        <f t="shared" ref="C188:C197" si="57">D188+E188+F188+H188</f>
        <v>0</v>
      </c>
      <c r="D188" s="80"/>
      <c r="E188" s="80"/>
      <c r="F188" s="38"/>
      <c r="G188" s="38"/>
      <c r="H188" s="38"/>
      <c r="I188" s="8">
        <f t="shared" ref="I188:I197" si="58">+E188+F188+H188</f>
        <v>0</v>
      </c>
      <c r="J188" s="4"/>
    </row>
    <row r="189" spans="1:10" ht="12.75" customHeight="1" x14ac:dyDescent="0.2">
      <c r="A189" s="4" t="s">
        <v>308</v>
      </c>
      <c r="B189" s="7" t="s">
        <v>309</v>
      </c>
      <c r="C189" s="18">
        <f t="shared" si="57"/>
        <v>0</v>
      </c>
      <c r="D189" s="80"/>
      <c r="E189" s="80"/>
      <c r="F189" s="38"/>
      <c r="G189" s="38"/>
      <c r="H189" s="38"/>
      <c r="I189" s="8">
        <f t="shared" si="58"/>
        <v>0</v>
      </c>
      <c r="J189" s="4"/>
    </row>
    <row r="190" spans="1:10" ht="12.75" customHeight="1" x14ac:dyDescent="0.2">
      <c r="A190" s="4" t="s">
        <v>310</v>
      </c>
      <c r="B190" s="7" t="s">
        <v>311</v>
      </c>
      <c r="C190" s="18">
        <f t="shared" si="57"/>
        <v>0</v>
      </c>
      <c r="D190" s="80"/>
      <c r="E190" s="80"/>
      <c r="F190" s="38"/>
      <c r="G190" s="38"/>
      <c r="H190" s="38"/>
      <c r="I190" s="8">
        <f t="shared" si="58"/>
        <v>0</v>
      </c>
      <c r="J190" s="4"/>
    </row>
    <row r="191" spans="1:10" ht="12.75" customHeight="1" x14ac:dyDescent="0.2">
      <c r="A191" s="4" t="s">
        <v>312</v>
      </c>
      <c r="B191" s="7" t="s">
        <v>313</v>
      </c>
      <c r="C191" s="18">
        <f t="shared" si="57"/>
        <v>0</v>
      </c>
      <c r="D191" s="80"/>
      <c r="E191" s="80"/>
      <c r="F191" s="38"/>
      <c r="G191" s="38"/>
      <c r="H191" s="38"/>
      <c r="I191" s="8">
        <f t="shared" si="58"/>
        <v>0</v>
      </c>
      <c r="J191" s="4"/>
    </row>
    <row r="192" spans="1:10" ht="12.75" customHeight="1" x14ac:dyDescent="0.2">
      <c r="A192" s="4" t="s">
        <v>314</v>
      </c>
      <c r="B192" s="7" t="s">
        <v>315</v>
      </c>
      <c r="C192" s="18">
        <f t="shared" si="57"/>
        <v>0</v>
      </c>
      <c r="D192" s="80"/>
      <c r="E192" s="80"/>
      <c r="F192" s="38"/>
      <c r="G192" s="38"/>
      <c r="H192" s="38"/>
      <c r="I192" s="8">
        <f t="shared" si="58"/>
        <v>0</v>
      </c>
      <c r="J192" s="4"/>
    </row>
    <row r="193" spans="1:10" ht="12.75" customHeight="1" x14ac:dyDescent="0.2">
      <c r="A193" s="4" t="s">
        <v>316</v>
      </c>
      <c r="B193" s="7" t="s">
        <v>317</v>
      </c>
      <c r="C193" s="18">
        <f t="shared" si="57"/>
        <v>0</v>
      </c>
      <c r="D193" s="80"/>
      <c r="E193" s="80"/>
      <c r="F193" s="38"/>
      <c r="G193" s="38"/>
      <c r="H193" s="38"/>
      <c r="I193" s="8">
        <f t="shared" si="58"/>
        <v>0</v>
      </c>
      <c r="J193" s="4"/>
    </row>
    <row r="194" spans="1:10" ht="12.75" customHeight="1" x14ac:dyDescent="0.2">
      <c r="A194" s="4" t="s">
        <v>318</v>
      </c>
      <c r="B194" s="7" t="s">
        <v>311</v>
      </c>
      <c r="C194" s="18">
        <f t="shared" si="57"/>
        <v>0</v>
      </c>
      <c r="D194" s="80"/>
      <c r="E194" s="80"/>
      <c r="F194" s="38"/>
      <c r="G194" s="38"/>
      <c r="H194" s="38"/>
      <c r="I194" s="8">
        <f t="shared" si="58"/>
        <v>0</v>
      </c>
      <c r="J194" s="4"/>
    </row>
    <row r="195" spans="1:10" ht="12.75" customHeight="1" x14ac:dyDescent="0.2">
      <c r="A195" s="4" t="s">
        <v>319</v>
      </c>
      <c r="B195" s="7" t="s">
        <v>320</v>
      </c>
      <c r="C195" s="18">
        <f t="shared" si="57"/>
        <v>0</v>
      </c>
      <c r="D195" s="80"/>
      <c r="E195" s="80"/>
      <c r="F195" s="38"/>
      <c r="G195" s="38"/>
      <c r="H195" s="38"/>
      <c r="I195" s="8">
        <f t="shared" si="58"/>
        <v>0</v>
      </c>
      <c r="J195" s="4"/>
    </row>
    <row r="196" spans="1:10" ht="12.75" customHeight="1" x14ac:dyDescent="0.2">
      <c r="A196" s="4" t="s">
        <v>321</v>
      </c>
      <c r="B196" s="7" t="s">
        <v>322</v>
      </c>
      <c r="C196" s="18">
        <f t="shared" si="57"/>
        <v>0</v>
      </c>
      <c r="D196" s="80"/>
      <c r="E196" s="80"/>
      <c r="F196" s="38"/>
      <c r="G196" s="38"/>
      <c r="H196" s="38"/>
      <c r="I196" s="8">
        <f t="shared" si="58"/>
        <v>0</v>
      </c>
      <c r="J196" s="4"/>
    </row>
    <row r="197" spans="1:10" ht="12.75" customHeight="1" x14ac:dyDescent="0.2">
      <c r="A197" s="4" t="s">
        <v>323</v>
      </c>
      <c r="B197" s="7" t="s">
        <v>5</v>
      </c>
      <c r="C197" s="18">
        <f t="shared" si="57"/>
        <v>0</v>
      </c>
      <c r="D197" s="80"/>
      <c r="E197" s="80"/>
      <c r="F197" s="38"/>
      <c r="G197" s="38"/>
      <c r="H197" s="38"/>
      <c r="I197" s="8">
        <f t="shared" si="58"/>
        <v>0</v>
      </c>
      <c r="J197" s="4"/>
    </row>
    <row r="198" spans="1:10" ht="12.75" customHeight="1" x14ac:dyDescent="0.2">
      <c r="A198" s="10"/>
      <c r="B198" s="11" t="s">
        <v>324</v>
      </c>
      <c r="C198" s="12">
        <f>SUM(C188:C197)</f>
        <v>0</v>
      </c>
      <c r="D198" s="12">
        <f t="shared" ref="D198:I198" si="59">SUM(D188:D197)</f>
        <v>0</v>
      </c>
      <c r="E198" s="12">
        <f t="shared" si="59"/>
        <v>0</v>
      </c>
      <c r="F198" s="12">
        <f t="shared" si="59"/>
        <v>0</v>
      </c>
      <c r="G198" s="12">
        <f t="shared" ref="G198" si="60">SUM(G188:G197)</f>
        <v>0</v>
      </c>
      <c r="H198" s="12">
        <f t="shared" si="59"/>
        <v>0</v>
      </c>
      <c r="I198" s="12">
        <f t="shared" si="59"/>
        <v>0</v>
      </c>
      <c r="J198" s="4"/>
    </row>
    <row r="199" spans="1:10" ht="12.75" customHeight="1" x14ac:dyDescent="0.2">
      <c r="A199" s="13" t="s">
        <v>325</v>
      </c>
      <c r="B199" s="5" t="s">
        <v>326</v>
      </c>
      <c r="C199" s="5"/>
      <c r="D199" s="5"/>
      <c r="E199" s="5"/>
      <c r="F199" s="6"/>
      <c r="G199" s="6"/>
      <c r="H199" s="6"/>
      <c r="I199" s="6"/>
      <c r="J199" s="48"/>
    </row>
    <row r="200" spans="1:10" ht="12.75" customHeight="1" x14ac:dyDescent="0.2">
      <c r="A200" s="4" t="s">
        <v>327</v>
      </c>
      <c r="B200" s="7" t="s">
        <v>328</v>
      </c>
      <c r="C200" s="18">
        <f t="shared" ref="C200:C220" si="61">D200+E200+F200+H200</f>
        <v>0</v>
      </c>
      <c r="D200" s="80"/>
      <c r="E200" s="80"/>
      <c r="F200" s="38"/>
      <c r="G200" s="38"/>
      <c r="H200" s="38"/>
      <c r="I200" s="8">
        <f t="shared" ref="I200:I220" si="62">+E200+F200+H200</f>
        <v>0</v>
      </c>
      <c r="J200" s="4"/>
    </row>
    <row r="201" spans="1:10" ht="12.75" customHeight="1" x14ac:dyDescent="0.2">
      <c r="A201" s="4" t="s">
        <v>329</v>
      </c>
      <c r="B201" s="7" t="s">
        <v>330</v>
      </c>
      <c r="C201" s="18">
        <f t="shared" si="61"/>
        <v>0</v>
      </c>
      <c r="D201" s="80"/>
      <c r="E201" s="80"/>
      <c r="F201" s="38"/>
      <c r="G201" s="38"/>
      <c r="H201" s="38"/>
      <c r="I201" s="8">
        <f t="shared" si="62"/>
        <v>0</v>
      </c>
      <c r="J201" s="4"/>
    </row>
    <row r="202" spans="1:10" ht="12.75" customHeight="1" x14ac:dyDescent="0.2">
      <c r="A202" s="4" t="s">
        <v>331</v>
      </c>
      <c r="B202" s="7" t="s">
        <v>332</v>
      </c>
      <c r="C202" s="18">
        <f t="shared" si="61"/>
        <v>0</v>
      </c>
      <c r="D202" s="80"/>
      <c r="E202" s="80"/>
      <c r="F202" s="38"/>
      <c r="G202" s="38"/>
      <c r="H202" s="38"/>
      <c r="I202" s="8">
        <f t="shared" si="62"/>
        <v>0</v>
      </c>
      <c r="J202" s="4"/>
    </row>
    <row r="203" spans="1:10" ht="12.75" customHeight="1" x14ac:dyDescent="0.2">
      <c r="A203" s="4" t="s">
        <v>333</v>
      </c>
      <c r="B203" s="7" t="s">
        <v>334</v>
      </c>
      <c r="C203" s="18">
        <f t="shared" si="61"/>
        <v>0</v>
      </c>
      <c r="D203" s="80"/>
      <c r="E203" s="80"/>
      <c r="F203" s="38"/>
      <c r="G203" s="38"/>
      <c r="H203" s="38"/>
      <c r="I203" s="8">
        <f t="shared" si="62"/>
        <v>0</v>
      </c>
      <c r="J203" s="4"/>
    </row>
    <row r="204" spans="1:10" ht="12.75" customHeight="1" x14ac:dyDescent="0.2">
      <c r="A204" s="4" t="s">
        <v>335</v>
      </c>
      <c r="B204" s="7" t="s">
        <v>336</v>
      </c>
      <c r="C204" s="18">
        <f t="shared" si="61"/>
        <v>0</v>
      </c>
      <c r="D204" s="80"/>
      <c r="E204" s="80"/>
      <c r="F204" s="38"/>
      <c r="G204" s="38"/>
      <c r="H204" s="38"/>
      <c r="I204" s="8">
        <f t="shared" si="62"/>
        <v>0</v>
      </c>
      <c r="J204" s="4"/>
    </row>
    <row r="205" spans="1:10" ht="12.75" customHeight="1" x14ac:dyDescent="0.2">
      <c r="A205" s="4" t="s">
        <v>337</v>
      </c>
      <c r="B205" s="7" t="s">
        <v>338</v>
      </c>
      <c r="C205" s="18">
        <f t="shared" si="61"/>
        <v>0</v>
      </c>
      <c r="D205" s="80"/>
      <c r="E205" s="80"/>
      <c r="F205" s="38"/>
      <c r="G205" s="38"/>
      <c r="H205" s="38"/>
      <c r="I205" s="8">
        <f t="shared" si="62"/>
        <v>0</v>
      </c>
      <c r="J205" s="4"/>
    </row>
    <row r="206" spans="1:10" ht="12.75" customHeight="1" x14ac:dyDescent="0.2">
      <c r="A206" s="4" t="s">
        <v>339</v>
      </c>
      <c r="B206" s="7" t="s">
        <v>340</v>
      </c>
      <c r="C206" s="18">
        <f t="shared" si="61"/>
        <v>0</v>
      </c>
      <c r="D206" s="80"/>
      <c r="E206" s="80"/>
      <c r="F206" s="38"/>
      <c r="G206" s="38"/>
      <c r="H206" s="38"/>
      <c r="I206" s="8">
        <f t="shared" si="62"/>
        <v>0</v>
      </c>
      <c r="J206" s="4"/>
    </row>
    <row r="207" spans="1:10" ht="12.75" customHeight="1" x14ac:dyDescent="0.2">
      <c r="A207" s="4" t="s">
        <v>341</v>
      </c>
      <c r="B207" s="7" t="s">
        <v>342</v>
      </c>
      <c r="C207" s="18">
        <f t="shared" si="61"/>
        <v>0</v>
      </c>
      <c r="D207" s="80"/>
      <c r="E207" s="80"/>
      <c r="F207" s="38"/>
      <c r="G207" s="38"/>
      <c r="H207" s="38"/>
      <c r="I207" s="8">
        <f t="shared" si="62"/>
        <v>0</v>
      </c>
      <c r="J207" s="4"/>
    </row>
    <row r="208" spans="1:10" ht="12.75" customHeight="1" x14ac:dyDescent="0.2">
      <c r="A208" s="4" t="s">
        <v>343</v>
      </c>
      <c r="B208" s="7" t="s">
        <v>344</v>
      </c>
      <c r="C208" s="18">
        <f t="shared" si="61"/>
        <v>0</v>
      </c>
      <c r="D208" s="80"/>
      <c r="E208" s="80"/>
      <c r="F208" s="38"/>
      <c r="G208" s="38"/>
      <c r="H208" s="38"/>
      <c r="I208" s="8">
        <f t="shared" si="62"/>
        <v>0</v>
      </c>
      <c r="J208" s="4"/>
    </row>
    <row r="209" spans="1:10" ht="12.75" customHeight="1" x14ac:dyDescent="0.2">
      <c r="A209" s="4" t="s">
        <v>345</v>
      </c>
      <c r="B209" s="7" t="s">
        <v>346</v>
      </c>
      <c r="C209" s="18">
        <f t="shared" si="61"/>
        <v>0</v>
      </c>
      <c r="D209" s="80"/>
      <c r="E209" s="80"/>
      <c r="F209" s="38"/>
      <c r="G209" s="38"/>
      <c r="H209" s="38"/>
      <c r="I209" s="8">
        <f t="shared" si="62"/>
        <v>0</v>
      </c>
      <c r="J209" s="4"/>
    </row>
    <row r="210" spans="1:10" ht="12.75" customHeight="1" x14ac:dyDescent="0.2">
      <c r="A210" s="4" t="s">
        <v>347</v>
      </c>
      <c r="B210" s="7" t="s">
        <v>348</v>
      </c>
      <c r="C210" s="18">
        <f t="shared" si="61"/>
        <v>0</v>
      </c>
      <c r="D210" s="80"/>
      <c r="E210" s="80"/>
      <c r="F210" s="38"/>
      <c r="G210" s="38"/>
      <c r="H210" s="38"/>
      <c r="I210" s="8">
        <f t="shared" si="62"/>
        <v>0</v>
      </c>
      <c r="J210" s="4"/>
    </row>
    <row r="211" spans="1:10" ht="12.75" customHeight="1" x14ac:dyDescent="0.2">
      <c r="A211" s="4" t="s">
        <v>349</v>
      </c>
      <c r="B211" s="7" t="s">
        <v>350</v>
      </c>
      <c r="C211" s="18">
        <f t="shared" si="61"/>
        <v>0</v>
      </c>
      <c r="D211" s="80"/>
      <c r="E211" s="80"/>
      <c r="F211" s="38"/>
      <c r="G211" s="38"/>
      <c r="H211" s="38"/>
      <c r="I211" s="8">
        <f t="shared" si="62"/>
        <v>0</v>
      </c>
      <c r="J211" s="4"/>
    </row>
    <row r="212" spans="1:10" ht="12.75" customHeight="1" x14ac:dyDescent="0.2">
      <c r="A212" s="4" t="s">
        <v>351</v>
      </c>
      <c r="B212" s="7" t="s">
        <v>352</v>
      </c>
      <c r="C212" s="18">
        <f t="shared" si="61"/>
        <v>0</v>
      </c>
      <c r="D212" s="80"/>
      <c r="E212" s="80"/>
      <c r="F212" s="38"/>
      <c r="G212" s="38"/>
      <c r="H212" s="38"/>
      <c r="I212" s="8">
        <f t="shared" si="62"/>
        <v>0</v>
      </c>
      <c r="J212" s="4"/>
    </row>
    <row r="213" spans="1:10" ht="12.75" customHeight="1" x14ac:dyDescent="0.2">
      <c r="A213" s="4" t="s">
        <v>353</v>
      </c>
      <c r="B213" s="7" t="s">
        <v>354</v>
      </c>
      <c r="C213" s="18">
        <f t="shared" si="61"/>
        <v>0</v>
      </c>
      <c r="D213" s="80"/>
      <c r="E213" s="80"/>
      <c r="F213" s="38"/>
      <c r="G213" s="38"/>
      <c r="H213" s="38"/>
      <c r="I213" s="8">
        <f t="shared" si="62"/>
        <v>0</v>
      </c>
      <c r="J213" s="4"/>
    </row>
    <row r="214" spans="1:10" ht="12.75" customHeight="1" x14ac:dyDescent="0.2">
      <c r="A214" s="4" t="s">
        <v>355</v>
      </c>
      <c r="B214" s="7" t="s">
        <v>356</v>
      </c>
      <c r="C214" s="18">
        <f t="shared" si="61"/>
        <v>0</v>
      </c>
      <c r="D214" s="80"/>
      <c r="E214" s="80"/>
      <c r="F214" s="38"/>
      <c r="G214" s="38"/>
      <c r="H214" s="38"/>
      <c r="I214" s="8">
        <f t="shared" si="62"/>
        <v>0</v>
      </c>
      <c r="J214" s="4"/>
    </row>
    <row r="215" spans="1:10" ht="12.75" customHeight="1" x14ac:dyDescent="0.2">
      <c r="A215" s="4" t="s">
        <v>357</v>
      </c>
      <c r="B215" s="7" t="s">
        <v>358</v>
      </c>
      <c r="C215" s="18">
        <f t="shared" si="61"/>
        <v>0</v>
      </c>
      <c r="D215" s="80"/>
      <c r="E215" s="80"/>
      <c r="F215" s="38"/>
      <c r="G215" s="38"/>
      <c r="H215" s="38"/>
      <c r="I215" s="8">
        <f t="shared" si="62"/>
        <v>0</v>
      </c>
      <c r="J215" s="4"/>
    </row>
    <row r="216" spans="1:10" ht="12.75" customHeight="1" x14ac:dyDescent="0.2">
      <c r="A216" s="4" t="s">
        <v>359</v>
      </c>
      <c r="B216" s="7" t="s">
        <v>360</v>
      </c>
      <c r="C216" s="18">
        <f t="shared" si="61"/>
        <v>0</v>
      </c>
      <c r="D216" s="80"/>
      <c r="E216" s="80"/>
      <c r="F216" s="38"/>
      <c r="G216" s="38"/>
      <c r="H216" s="38"/>
      <c r="I216" s="8">
        <f t="shared" si="62"/>
        <v>0</v>
      </c>
      <c r="J216" s="4"/>
    </row>
    <row r="217" spans="1:10" ht="12.75" customHeight="1" x14ac:dyDescent="0.2">
      <c r="A217" s="4" t="s">
        <v>361</v>
      </c>
      <c r="B217" s="7" t="s">
        <v>362</v>
      </c>
      <c r="C217" s="18">
        <f t="shared" si="61"/>
        <v>0</v>
      </c>
      <c r="D217" s="80"/>
      <c r="E217" s="80"/>
      <c r="F217" s="38"/>
      <c r="G217" s="38"/>
      <c r="H217" s="38"/>
      <c r="I217" s="8">
        <f t="shared" si="62"/>
        <v>0</v>
      </c>
      <c r="J217" s="4"/>
    </row>
    <row r="218" spans="1:10" ht="12.75" customHeight="1" x14ac:dyDescent="0.2">
      <c r="A218" s="4" t="s">
        <v>363</v>
      </c>
      <c r="B218" s="7" t="s">
        <v>364</v>
      </c>
      <c r="C218" s="18">
        <f t="shared" si="61"/>
        <v>0</v>
      </c>
      <c r="D218" s="80"/>
      <c r="E218" s="80"/>
      <c r="F218" s="38"/>
      <c r="G218" s="38"/>
      <c r="H218" s="38"/>
      <c r="I218" s="8">
        <f t="shared" si="62"/>
        <v>0</v>
      </c>
      <c r="J218" s="4"/>
    </row>
    <row r="219" spans="1:10" ht="12.75" customHeight="1" x14ac:dyDescent="0.2">
      <c r="A219" s="4" t="s">
        <v>365</v>
      </c>
      <c r="B219" s="7" t="s">
        <v>366</v>
      </c>
      <c r="C219" s="18">
        <f t="shared" si="61"/>
        <v>0</v>
      </c>
      <c r="D219" s="80"/>
      <c r="E219" s="80"/>
      <c r="F219" s="38"/>
      <c r="G219" s="38"/>
      <c r="H219" s="38"/>
      <c r="I219" s="8">
        <f t="shared" si="62"/>
        <v>0</v>
      </c>
      <c r="J219" s="4"/>
    </row>
    <row r="220" spans="1:10" ht="12.75" customHeight="1" x14ac:dyDescent="0.2">
      <c r="A220" s="4" t="s">
        <v>367</v>
      </c>
      <c r="B220" s="7" t="s">
        <v>5</v>
      </c>
      <c r="C220" s="18">
        <f t="shared" si="61"/>
        <v>0</v>
      </c>
      <c r="D220" s="80"/>
      <c r="E220" s="80"/>
      <c r="F220" s="38"/>
      <c r="G220" s="38"/>
      <c r="H220" s="38"/>
      <c r="I220" s="8">
        <f t="shared" si="62"/>
        <v>0</v>
      </c>
      <c r="J220" s="4"/>
    </row>
    <row r="221" spans="1:10" ht="12.75" customHeight="1" x14ac:dyDescent="0.2">
      <c r="A221" s="10"/>
      <c r="B221" s="11" t="s">
        <v>368</v>
      </c>
      <c r="C221" s="12">
        <f>SUM(C200:C220)</f>
        <v>0</v>
      </c>
      <c r="D221" s="12">
        <f t="shared" ref="D221:I221" si="63">SUM(D200:D220)</f>
        <v>0</v>
      </c>
      <c r="E221" s="12">
        <f t="shared" si="63"/>
        <v>0</v>
      </c>
      <c r="F221" s="12">
        <f t="shared" si="63"/>
        <v>0</v>
      </c>
      <c r="G221" s="12">
        <f t="shared" ref="G221" si="64">SUM(G200:G220)</f>
        <v>0</v>
      </c>
      <c r="H221" s="12">
        <f t="shared" si="63"/>
        <v>0</v>
      </c>
      <c r="I221" s="12">
        <f t="shared" si="63"/>
        <v>0</v>
      </c>
      <c r="J221" s="4"/>
    </row>
    <row r="222" spans="1:10" ht="12.75" customHeight="1" x14ac:dyDescent="0.2">
      <c r="A222" s="13" t="s">
        <v>369</v>
      </c>
      <c r="B222" s="5" t="s">
        <v>370</v>
      </c>
      <c r="C222" s="5"/>
      <c r="D222" s="5"/>
      <c r="E222" s="5"/>
      <c r="F222" s="6"/>
      <c r="G222" s="6"/>
      <c r="H222" s="6"/>
      <c r="I222" s="6"/>
      <c r="J222" s="48"/>
    </row>
    <row r="223" spans="1:10" ht="12.75" customHeight="1" x14ac:dyDescent="0.2">
      <c r="A223" s="4" t="s">
        <v>371</v>
      </c>
      <c r="B223" s="7" t="s">
        <v>372</v>
      </c>
      <c r="C223" s="18">
        <f t="shared" ref="C223:C233" si="65">D223+E223+F223+H223</f>
        <v>0</v>
      </c>
      <c r="D223" s="80"/>
      <c r="E223" s="80"/>
      <c r="F223" s="38"/>
      <c r="G223" s="38"/>
      <c r="H223" s="38"/>
      <c r="I223" s="8">
        <f t="shared" ref="I223:I233" si="66">+E223+F223+H223</f>
        <v>0</v>
      </c>
      <c r="J223" s="4"/>
    </row>
    <row r="224" spans="1:10" ht="12.75" customHeight="1" x14ac:dyDescent="0.2">
      <c r="A224" s="4" t="s">
        <v>373</v>
      </c>
      <c r="B224" s="7" t="s">
        <v>374</v>
      </c>
      <c r="C224" s="18">
        <f t="shared" si="65"/>
        <v>0</v>
      </c>
      <c r="D224" s="80"/>
      <c r="E224" s="80"/>
      <c r="F224" s="38"/>
      <c r="G224" s="38"/>
      <c r="H224" s="38"/>
      <c r="I224" s="8">
        <f t="shared" si="66"/>
        <v>0</v>
      </c>
      <c r="J224" s="4"/>
    </row>
    <row r="225" spans="1:10" ht="12.75" customHeight="1" x14ac:dyDescent="0.2">
      <c r="A225" s="4" t="s">
        <v>375</v>
      </c>
      <c r="B225" s="7" t="s">
        <v>376</v>
      </c>
      <c r="C225" s="18">
        <f t="shared" si="65"/>
        <v>0</v>
      </c>
      <c r="D225" s="80"/>
      <c r="E225" s="80"/>
      <c r="F225" s="38"/>
      <c r="G225" s="38"/>
      <c r="H225" s="38"/>
      <c r="I225" s="8">
        <f t="shared" si="66"/>
        <v>0</v>
      </c>
      <c r="J225" s="4"/>
    </row>
    <row r="226" spans="1:10" ht="12.75" customHeight="1" x14ac:dyDescent="0.2">
      <c r="A226" s="4" t="s">
        <v>377</v>
      </c>
      <c r="B226" s="7" t="s">
        <v>378</v>
      </c>
      <c r="C226" s="18">
        <f t="shared" si="65"/>
        <v>0</v>
      </c>
      <c r="D226" s="80"/>
      <c r="E226" s="80"/>
      <c r="F226" s="38"/>
      <c r="G226" s="38"/>
      <c r="H226" s="38"/>
      <c r="I226" s="8">
        <f t="shared" si="66"/>
        <v>0</v>
      </c>
      <c r="J226" s="4"/>
    </row>
    <row r="227" spans="1:10" ht="12.75" customHeight="1" x14ac:dyDescent="0.2">
      <c r="A227" s="4" t="s">
        <v>379</v>
      </c>
      <c r="B227" s="7" t="s">
        <v>380</v>
      </c>
      <c r="C227" s="18">
        <f t="shared" si="65"/>
        <v>0</v>
      </c>
      <c r="D227" s="80"/>
      <c r="E227" s="80"/>
      <c r="F227" s="38"/>
      <c r="G227" s="38"/>
      <c r="H227" s="38"/>
      <c r="I227" s="8">
        <f t="shared" si="66"/>
        <v>0</v>
      </c>
      <c r="J227" s="4"/>
    </row>
    <row r="228" spans="1:10" ht="12.75" customHeight="1" x14ac:dyDescent="0.2">
      <c r="A228" s="4" t="s">
        <v>381</v>
      </c>
      <c r="B228" s="7" t="s">
        <v>382</v>
      </c>
      <c r="C228" s="18">
        <f t="shared" si="65"/>
        <v>0</v>
      </c>
      <c r="D228" s="80"/>
      <c r="E228" s="80"/>
      <c r="F228" s="38"/>
      <c r="G228" s="38"/>
      <c r="H228" s="38"/>
      <c r="I228" s="8">
        <f t="shared" si="66"/>
        <v>0</v>
      </c>
      <c r="J228" s="4"/>
    </row>
    <row r="229" spans="1:10" ht="12.75" customHeight="1" x14ac:dyDescent="0.2">
      <c r="A229" s="4" t="s">
        <v>383</v>
      </c>
      <c r="B229" s="7" t="s">
        <v>384</v>
      </c>
      <c r="C229" s="18">
        <f t="shared" si="65"/>
        <v>0</v>
      </c>
      <c r="D229" s="80"/>
      <c r="E229" s="80"/>
      <c r="F229" s="38"/>
      <c r="G229" s="38"/>
      <c r="H229" s="38"/>
      <c r="I229" s="8">
        <f t="shared" si="66"/>
        <v>0</v>
      </c>
      <c r="J229" s="4"/>
    </row>
    <row r="230" spans="1:10" ht="12.75" customHeight="1" x14ac:dyDescent="0.2">
      <c r="A230" s="4" t="s">
        <v>385</v>
      </c>
      <c r="B230" s="7" t="s">
        <v>386</v>
      </c>
      <c r="C230" s="18">
        <f t="shared" si="65"/>
        <v>0</v>
      </c>
      <c r="D230" s="80"/>
      <c r="E230" s="80"/>
      <c r="F230" s="38"/>
      <c r="G230" s="38"/>
      <c r="H230" s="38"/>
      <c r="I230" s="8">
        <f t="shared" si="66"/>
        <v>0</v>
      </c>
      <c r="J230" s="4"/>
    </row>
    <row r="231" spans="1:10" ht="12.75" customHeight="1" x14ac:dyDescent="0.2">
      <c r="A231" s="4" t="s">
        <v>387</v>
      </c>
      <c r="B231" s="7" t="s">
        <v>388</v>
      </c>
      <c r="C231" s="18">
        <f t="shared" si="65"/>
        <v>0</v>
      </c>
      <c r="D231" s="80"/>
      <c r="E231" s="80"/>
      <c r="F231" s="38"/>
      <c r="G231" s="38"/>
      <c r="H231" s="38"/>
      <c r="I231" s="8">
        <f t="shared" si="66"/>
        <v>0</v>
      </c>
      <c r="J231" s="4"/>
    </row>
    <row r="232" spans="1:10" ht="12.75" customHeight="1" x14ac:dyDescent="0.2">
      <c r="A232" s="4" t="s">
        <v>389</v>
      </c>
      <c r="B232" s="7" t="s">
        <v>390</v>
      </c>
      <c r="C232" s="18">
        <f t="shared" si="65"/>
        <v>0</v>
      </c>
      <c r="D232" s="80"/>
      <c r="E232" s="80"/>
      <c r="F232" s="38"/>
      <c r="G232" s="38"/>
      <c r="H232" s="38"/>
      <c r="I232" s="8">
        <f t="shared" si="66"/>
        <v>0</v>
      </c>
      <c r="J232" s="4"/>
    </row>
    <row r="233" spans="1:10" ht="12.75" customHeight="1" x14ac:dyDescent="0.2">
      <c r="A233" s="4" t="s">
        <v>391</v>
      </c>
      <c r="B233" s="7" t="s">
        <v>5</v>
      </c>
      <c r="C233" s="18">
        <f t="shared" si="65"/>
        <v>0</v>
      </c>
      <c r="D233" s="80"/>
      <c r="E233" s="80"/>
      <c r="F233" s="38"/>
      <c r="G233" s="38"/>
      <c r="H233" s="38"/>
      <c r="I233" s="8">
        <f t="shared" si="66"/>
        <v>0</v>
      </c>
      <c r="J233" s="4"/>
    </row>
    <row r="234" spans="1:10" ht="12.75" customHeight="1" x14ac:dyDescent="0.2">
      <c r="A234" s="10"/>
      <c r="B234" s="11" t="s">
        <v>392</v>
      </c>
      <c r="C234" s="12">
        <f>SUM(C223:C233)</f>
        <v>0</v>
      </c>
      <c r="D234" s="12">
        <f t="shared" ref="D234:I234" si="67">SUM(D223:D233)</f>
        <v>0</v>
      </c>
      <c r="E234" s="12">
        <f t="shared" si="67"/>
        <v>0</v>
      </c>
      <c r="F234" s="12">
        <f t="shared" si="67"/>
        <v>0</v>
      </c>
      <c r="G234" s="12">
        <f t="shared" ref="G234" si="68">SUM(G223:G233)</f>
        <v>0</v>
      </c>
      <c r="H234" s="12">
        <f t="shared" si="67"/>
        <v>0</v>
      </c>
      <c r="I234" s="12">
        <f t="shared" si="67"/>
        <v>0</v>
      </c>
      <c r="J234" s="4"/>
    </row>
    <row r="235" spans="1:10" ht="12.75" customHeight="1" x14ac:dyDescent="0.2">
      <c r="A235" s="13" t="s">
        <v>393</v>
      </c>
      <c r="B235" s="5" t="s">
        <v>394</v>
      </c>
      <c r="C235" s="5"/>
      <c r="D235" s="5"/>
      <c r="E235" s="5"/>
      <c r="F235" s="6"/>
      <c r="G235" s="6"/>
      <c r="H235" s="6"/>
      <c r="I235" s="6"/>
      <c r="J235" s="48"/>
    </row>
    <row r="236" spans="1:10" ht="12.75" customHeight="1" x14ac:dyDescent="0.2">
      <c r="A236" s="4" t="s">
        <v>395</v>
      </c>
      <c r="B236" s="7" t="s">
        <v>396</v>
      </c>
      <c r="C236" s="18">
        <f t="shared" ref="C236:C242" si="69">D236+E236+F236+H236</f>
        <v>0</v>
      </c>
      <c r="D236" s="80"/>
      <c r="E236" s="80"/>
      <c r="F236" s="38"/>
      <c r="G236" s="38"/>
      <c r="H236" s="38"/>
      <c r="I236" s="8">
        <f t="shared" ref="I236:I242" si="70">+E236+F236+H236</f>
        <v>0</v>
      </c>
      <c r="J236" s="4"/>
    </row>
    <row r="237" spans="1:10" ht="12.75" customHeight="1" x14ac:dyDescent="0.2">
      <c r="A237" s="4" t="s">
        <v>397</v>
      </c>
      <c r="B237" s="7" t="s">
        <v>398</v>
      </c>
      <c r="C237" s="18">
        <f t="shared" si="69"/>
        <v>0</v>
      </c>
      <c r="D237" s="80"/>
      <c r="E237" s="80"/>
      <c r="F237" s="38"/>
      <c r="G237" s="38"/>
      <c r="H237" s="38"/>
      <c r="I237" s="8">
        <f t="shared" si="70"/>
        <v>0</v>
      </c>
      <c r="J237" s="4"/>
    </row>
    <row r="238" spans="1:10" ht="12.75" customHeight="1" x14ac:dyDescent="0.2">
      <c r="A238" s="4" t="s">
        <v>399</v>
      </c>
      <c r="B238" s="7" t="s">
        <v>340</v>
      </c>
      <c r="C238" s="18">
        <f t="shared" si="69"/>
        <v>0</v>
      </c>
      <c r="D238" s="80"/>
      <c r="E238" s="80"/>
      <c r="F238" s="38"/>
      <c r="G238" s="38"/>
      <c r="H238" s="38"/>
      <c r="I238" s="8">
        <f t="shared" si="70"/>
        <v>0</v>
      </c>
      <c r="J238" s="4"/>
    </row>
    <row r="239" spans="1:10" ht="12.75" customHeight="1" x14ac:dyDescent="0.2">
      <c r="A239" s="4" t="s">
        <v>400</v>
      </c>
      <c r="B239" s="7" t="s">
        <v>311</v>
      </c>
      <c r="C239" s="18">
        <f t="shared" si="69"/>
        <v>0</v>
      </c>
      <c r="D239" s="80"/>
      <c r="E239" s="80"/>
      <c r="F239" s="38"/>
      <c r="G239" s="38"/>
      <c r="H239" s="38"/>
      <c r="I239" s="8">
        <f t="shared" si="70"/>
        <v>0</v>
      </c>
      <c r="J239" s="4"/>
    </row>
    <row r="240" spans="1:10" ht="12.75" customHeight="1" x14ac:dyDescent="0.2">
      <c r="A240" s="4" t="s">
        <v>401</v>
      </c>
      <c r="B240" s="7" t="s">
        <v>402</v>
      </c>
      <c r="C240" s="18">
        <f t="shared" si="69"/>
        <v>0</v>
      </c>
      <c r="D240" s="80"/>
      <c r="E240" s="80"/>
      <c r="F240" s="38"/>
      <c r="G240" s="38"/>
      <c r="H240" s="38"/>
      <c r="I240" s="8">
        <f t="shared" si="70"/>
        <v>0</v>
      </c>
      <c r="J240" s="4"/>
    </row>
    <row r="241" spans="1:10" ht="12.75" customHeight="1" x14ac:dyDescent="0.2">
      <c r="A241" s="4" t="s">
        <v>403</v>
      </c>
      <c r="B241" s="7" t="s">
        <v>404</v>
      </c>
      <c r="C241" s="18">
        <f t="shared" si="69"/>
        <v>0</v>
      </c>
      <c r="D241" s="80"/>
      <c r="E241" s="80"/>
      <c r="F241" s="38"/>
      <c r="G241" s="38"/>
      <c r="H241" s="38"/>
      <c r="I241" s="8">
        <f t="shared" si="70"/>
        <v>0</v>
      </c>
      <c r="J241" s="4"/>
    </row>
    <row r="242" spans="1:10" ht="12.75" customHeight="1" x14ac:dyDescent="0.2">
      <c r="A242" s="4" t="s">
        <v>405</v>
      </c>
      <c r="B242" s="7" t="s">
        <v>5</v>
      </c>
      <c r="C242" s="18">
        <f t="shared" si="69"/>
        <v>0</v>
      </c>
      <c r="D242" s="80"/>
      <c r="E242" s="80"/>
      <c r="F242" s="38"/>
      <c r="G242" s="38"/>
      <c r="H242" s="38"/>
      <c r="I242" s="8">
        <f t="shared" si="70"/>
        <v>0</v>
      </c>
      <c r="J242" s="4"/>
    </row>
    <row r="243" spans="1:10" ht="12.75" customHeight="1" x14ac:dyDescent="0.2">
      <c r="A243" s="10"/>
      <c r="B243" s="11" t="s">
        <v>406</v>
      </c>
      <c r="C243" s="12">
        <f>SUM(C236:C242)</f>
        <v>0</v>
      </c>
      <c r="D243" s="12">
        <f t="shared" ref="D243:I243" si="71">SUM(D236:D242)</f>
        <v>0</v>
      </c>
      <c r="E243" s="12">
        <f t="shared" si="71"/>
        <v>0</v>
      </c>
      <c r="F243" s="12">
        <f t="shared" si="71"/>
        <v>0</v>
      </c>
      <c r="G243" s="12">
        <f t="shared" ref="G243" si="72">SUM(G236:G242)</f>
        <v>0</v>
      </c>
      <c r="H243" s="12">
        <f t="shared" si="71"/>
        <v>0</v>
      </c>
      <c r="I243" s="12">
        <f t="shared" si="71"/>
        <v>0</v>
      </c>
      <c r="J243" s="4"/>
    </row>
    <row r="244" spans="1:10" ht="12.75" customHeight="1" x14ac:dyDescent="0.2">
      <c r="A244" s="13" t="s">
        <v>407</v>
      </c>
      <c r="B244" s="5" t="s">
        <v>408</v>
      </c>
      <c r="C244" s="5"/>
      <c r="D244" s="5"/>
      <c r="E244" s="5"/>
      <c r="F244" s="6"/>
      <c r="G244" s="6"/>
      <c r="H244" s="6"/>
      <c r="I244" s="6"/>
      <c r="J244" s="48"/>
    </row>
    <row r="245" spans="1:10" ht="12.75" customHeight="1" x14ac:dyDescent="0.2">
      <c r="A245" s="4" t="s">
        <v>409</v>
      </c>
      <c r="B245" s="7" t="s">
        <v>410</v>
      </c>
      <c r="C245" s="18">
        <f t="shared" ref="C245:C253" si="73">D245+E245+F245+H245</f>
        <v>0</v>
      </c>
      <c r="D245" s="80"/>
      <c r="E245" s="80"/>
      <c r="F245" s="38"/>
      <c r="G245" s="38"/>
      <c r="H245" s="38"/>
      <c r="I245" s="8">
        <f t="shared" ref="I245:I253" si="74">+E245+F245+H245</f>
        <v>0</v>
      </c>
      <c r="J245" s="4"/>
    </row>
    <row r="246" spans="1:10" ht="12.75" customHeight="1" x14ac:dyDescent="0.2">
      <c r="A246" s="4" t="s">
        <v>411</v>
      </c>
      <c r="B246" s="7" t="s">
        <v>412</v>
      </c>
      <c r="C246" s="18">
        <f t="shared" si="73"/>
        <v>0</v>
      </c>
      <c r="D246" s="80"/>
      <c r="E246" s="80"/>
      <c r="F246" s="38"/>
      <c r="G246" s="38"/>
      <c r="H246" s="38"/>
      <c r="I246" s="8">
        <f t="shared" si="74"/>
        <v>0</v>
      </c>
      <c r="J246" s="4"/>
    </row>
    <row r="247" spans="1:10" ht="12.75" customHeight="1" x14ac:dyDescent="0.2">
      <c r="A247" s="4" t="s">
        <v>413</v>
      </c>
      <c r="B247" s="7" t="s">
        <v>414</v>
      </c>
      <c r="C247" s="18">
        <f t="shared" si="73"/>
        <v>0</v>
      </c>
      <c r="D247" s="80"/>
      <c r="E247" s="80"/>
      <c r="F247" s="38"/>
      <c r="G247" s="38"/>
      <c r="H247" s="38"/>
      <c r="I247" s="8">
        <f t="shared" si="74"/>
        <v>0</v>
      </c>
      <c r="J247" s="4"/>
    </row>
    <row r="248" spans="1:10" ht="12.75" customHeight="1" x14ac:dyDescent="0.2">
      <c r="A248" s="4" t="s">
        <v>415</v>
      </c>
      <c r="B248" s="7" t="s">
        <v>416</v>
      </c>
      <c r="C248" s="18">
        <f t="shared" si="73"/>
        <v>0</v>
      </c>
      <c r="D248" s="80"/>
      <c r="E248" s="80"/>
      <c r="F248" s="38"/>
      <c r="G248" s="38"/>
      <c r="H248" s="38"/>
      <c r="I248" s="8">
        <f t="shared" si="74"/>
        <v>0</v>
      </c>
      <c r="J248" s="4"/>
    </row>
    <row r="249" spans="1:10" ht="12.75" customHeight="1" x14ac:dyDescent="0.2">
      <c r="A249" s="4" t="s">
        <v>417</v>
      </c>
      <c r="B249" s="7" t="s">
        <v>311</v>
      </c>
      <c r="C249" s="18">
        <f t="shared" si="73"/>
        <v>0</v>
      </c>
      <c r="D249" s="80"/>
      <c r="E249" s="80"/>
      <c r="F249" s="38"/>
      <c r="G249" s="38"/>
      <c r="H249" s="38"/>
      <c r="I249" s="8">
        <f t="shared" si="74"/>
        <v>0</v>
      </c>
      <c r="J249" s="4"/>
    </row>
    <row r="250" spans="1:10" ht="12.75" customHeight="1" x14ac:dyDescent="0.2">
      <c r="A250" s="4" t="s">
        <v>418</v>
      </c>
      <c r="B250" s="7" t="s">
        <v>402</v>
      </c>
      <c r="C250" s="18">
        <f t="shared" si="73"/>
        <v>0</v>
      </c>
      <c r="D250" s="80"/>
      <c r="E250" s="80"/>
      <c r="F250" s="38"/>
      <c r="G250" s="38"/>
      <c r="H250" s="38"/>
      <c r="I250" s="8">
        <f t="shared" si="74"/>
        <v>0</v>
      </c>
      <c r="J250" s="4"/>
    </row>
    <row r="251" spans="1:10" ht="12.75" customHeight="1" x14ac:dyDescent="0.2">
      <c r="A251" s="4" t="s">
        <v>419</v>
      </c>
      <c r="B251" s="7" t="s">
        <v>252</v>
      </c>
      <c r="C251" s="18">
        <f t="shared" si="73"/>
        <v>0</v>
      </c>
      <c r="D251" s="80"/>
      <c r="E251" s="80"/>
      <c r="F251" s="38"/>
      <c r="G251" s="38"/>
      <c r="H251" s="38"/>
      <c r="I251" s="8">
        <f t="shared" si="74"/>
        <v>0</v>
      </c>
      <c r="J251" s="4"/>
    </row>
    <row r="252" spans="1:10" ht="12.75" customHeight="1" x14ac:dyDescent="0.2">
      <c r="A252" s="4" t="s">
        <v>420</v>
      </c>
      <c r="B252" s="7" t="s">
        <v>421</v>
      </c>
      <c r="C252" s="18">
        <f t="shared" si="73"/>
        <v>0</v>
      </c>
      <c r="D252" s="80"/>
      <c r="E252" s="80"/>
      <c r="F252" s="38"/>
      <c r="G252" s="38"/>
      <c r="H252" s="38"/>
      <c r="I252" s="8">
        <f t="shared" si="74"/>
        <v>0</v>
      </c>
      <c r="J252" s="4"/>
    </row>
    <row r="253" spans="1:10" ht="12.75" customHeight="1" x14ac:dyDescent="0.2">
      <c r="A253" s="4" t="s">
        <v>422</v>
      </c>
      <c r="B253" s="7" t="s">
        <v>5</v>
      </c>
      <c r="C253" s="18">
        <f t="shared" si="73"/>
        <v>0</v>
      </c>
      <c r="D253" s="80"/>
      <c r="E253" s="80"/>
      <c r="F253" s="38"/>
      <c r="G253" s="38"/>
      <c r="H253" s="38"/>
      <c r="I253" s="8">
        <f t="shared" si="74"/>
        <v>0</v>
      </c>
      <c r="J253" s="4"/>
    </row>
    <row r="254" spans="1:10" ht="12.75" customHeight="1" x14ac:dyDescent="0.2">
      <c r="A254" s="10"/>
      <c r="B254" s="11" t="s">
        <v>423</v>
      </c>
      <c r="C254" s="12">
        <f>SUM(C245:C253)</f>
        <v>0</v>
      </c>
      <c r="D254" s="12">
        <f t="shared" ref="D254:I254" si="75">SUM(D245:D253)</f>
        <v>0</v>
      </c>
      <c r="E254" s="12">
        <f t="shared" si="75"/>
        <v>0</v>
      </c>
      <c r="F254" s="12">
        <f t="shared" si="75"/>
        <v>0</v>
      </c>
      <c r="G254" s="12">
        <f t="shared" ref="G254" si="76">SUM(G245:G253)</f>
        <v>0</v>
      </c>
      <c r="H254" s="12">
        <f t="shared" si="75"/>
        <v>0</v>
      </c>
      <c r="I254" s="12">
        <f t="shared" si="75"/>
        <v>0</v>
      </c>
      <c r="J254" s="4"/>
    </row>
    <row r="255" spans="1:10" ht="12.75" customHeight="1" x14ac:dyDescent="0.2">
      <c r="A255" s="13" t="s">
        <v>424</v>
      </c>
      <c r="B255" s="5" t="s">
        <v>425</v>
      </c>
      <c r="C255" s="5"/>
      <c r="D255" s="5"/>
      <c r="E255" s="5"/>
      <c r="F255" s="6"/>
      <c r="G255" s="6"/>
      <c r="H255" s="6"/>
      <c r="I255" s="6"/>
      <c r="J255" s="48"/>
    </row>
    <row r="256" spans="1:10" ht="12.75" customHeight="1" x14ac:dyDescent="0.2">
      <c r="A256" s="4" t="s">
        <v>426</v>
      </c>
      <c r="B256" s="7" t="s">
        <v>427</v>
      </c>
      <c r="C256" s="18">
        <f t="shared" ref="C256:C261" si="77">D256+E256+F256+H256</f>
        <v>0</v>
      </c>
      <c r="D256" s="80"/>
      <c r="E256" s="80"/>
      <c r="F256" s="38"/>
      <c r="G256" s="38"/>
      <c r="H256" s="38"/>
      <c r="I256" s="8">
        <f t="shared" ref="I256:I261" si="78">+E256+F256+H256</f>
        <v>0</v>
      </c>
      <c r="J256" s="4"/>
    </row>
    <row r="257" spans="1:10" ht="12.75" customHeight="1" x14ac:dyDescent="0.2">
      <c r="A257" s="4" t="s">
        <v>428</v>
      </c>
      <c r="B257" s="7" t="s">
        <v>429</v>
      </c>
      <c r="C257" s="18">
        <f t="shared" si="77"/>
        <v>0</v>
      </c>
      <c r="D257" s="80"/>
      <c r="E257" s="80"/>
      <c r="F257" s="38"/>
      <c r="G257" s="38"/>
      <c r="H257" s="38"/>
      <c r="I257" s="8">
        <f t="shared" si="78"/>
        <v>0</v>
      </c>
      <c r="J257" s="4"/>
    </row>
    <row r="258" spans="1:10" ht="12.75" customHeight="1" x14ac:dyDescent="0.2">
      <c r="A258" s="4" t="s">
        <v>430</v>
      </c>
      <c r="B258" s="7" t="s">
        <v>431</v>
      </c>
      <c r="C258" s="18">
        <f t="shared" si="77"/>
        <v>0</v>
      </c>
      <c r="D258" s="80"/>
      <c r="E258" s="80"/>
      <c r="F258" s="38"/>
      <c r="G258" s="38"/>
      <c r="H258" s="38"/>
      <c r="I258" s="8">
        <f t="shared" si="78"/>
        <v>0</v>
      </c>
      <c r="J258" s="4"/>
    </row>
    <row r="259" spans="1:10" ht="12.75" customHeight="1" x14ac:dyDescent="0.2">
      <c r="A259" s="4" t="s">
        <v>432</v>
      </c>
      <c r="B259" s="7" t="s">
        <v>433</v>
      </c>
      <c r="C259" s="18">
        <f t="shared" si="77"/>
        <v>0</v>
      </c>
      <c r="D259" s="80"/>
      <c r="E259" s="80"/>
      <c r="F259" s="38"/>
      <c r="G259" s="38"/>
      <c r="H259" s="38"/>
      <c r="I259" s="8">
        <f t="shared" si="78"/>
        <v>0</v>
      </c>
      <c r="J259" s="4"/>
    </row>
    <row r="260" spans="1:10" ht="12.75" customHeight="1" x14ac:dyDescent="0.2">
      <c r="A260" s="4" t="s">
        <v>434</v>
      </c>
      <c r="B260" s="7" t="s">
        <v>435</v>
      </c>
      <c r="C260" s="18">
        <f t="shared" si="77"/>
        <v>0</v>
      </c>
      <c r="D260" s="80"/>
      <c r="E260" s="80"/>
      <c r="F260" s="38"/>
      <c r="G260" s="38"/>
      <c r="H260" s="38"/>
      <c r="I260" s="8">
        <f t="shared" si="78"/>
        <v>0</v>
      </c>
      <c r="J260" s="4"/>
    </row>
    <row r="261" spans="1:10" ht="12.75" customHeight="1" x14ac:dyDescent="0.2">
      <c r="A261" s="4" t="s">
        <v>436</v>
      </c>
      <c r="B261" s="7" t="s">
        <v>5</v>
      </c>
      <c r="C261" s="18">
        <f t="shared" si="77"/>
        <v>0</v>
      </c>
      <c r="D261" s="80"/>
      <c r="E261" s="80"/>
      <c r="F261" s="38"/>
      <c r="G261" s="38"/>
      <c r="H261" s="38"/>
      <c r="I261" s="8">
        <f t="shared" si="78"/>
        <v>0</v>
      </c>
      <c r="J261" s="4"/>
    </row>
    <row r="262" spans="1:10" ht="12.75" customHeight="1" x14ac:dyDescent="0.2">
      <c r="A262" s="10"/>
      <c r="B262" s="11" t="s">
        <v>437</v>
      </c>
      <c r="C262" s="12">
        <f>SUM(C256:C261)</f>
        <v>0</v>
      </c>
      <c r="D262" s="12">
        <f t="shared" ref="D262:I262" si="79">SUM(D256:D261)</f>
        <v>0</v>
      </c>
      <c r="E262" s="12">
        <f t="shared" si="79"/>
        <v>0</v>
      </c>
      <c r="F262" s="12">
        <f t="shared" si="79"/>
        <v>0</v>
      </c>
      <c r="G262" s="12">
        <f t="shared" ref="G262" si="80">SUM(G256:G261)</f>
        <v>0</v>
      </c>
      <c r="H262" s="12">
        <f t="shared" si="79"/>
        <v>0</v>
      </c>
      <c r="I262" s="12">
        <f t="shared" si="79"/>
        <v>0</v>
      </c>
      <c r="J262" s="4"/>
    </row>
    <row r="263" spans="1:10" ht="12.75" customHeight="1" x14ac:dyDescent="0.2">
      <c r="A263" s="13" t="s">
        <v>438</v>
      </c>
      <c r="B263" s="5" t="s">
        <v>439</v>
      </c>
      <c r="C263" s="5"/>
      <c r="D263" s="5"/>
      <c r="E263" s="5"/>
      <c r="F263" s="6"/>
      <c r="G263" s="6"/>
      <c r="H263" s="6"/>
      <c r="I263" s="6"/>
      <c r="J263" s="48"/>
    </row>
    <row r="264" spans="1:10" ht="12.75" customHeight="1" x14ac:dyDescent="0.2">
      <c r="A264" s="4" t="s">
        <v>440</v>
      </c>
      <c r="B264" s="7" t="s">
        <v>441</v>
      </c>
      <c r="C264" s="18">
        <f t="shared" ref="C264:C268" si="81">D264+E264+F264+H264</f>
        <v>0</v>
      </c>
      <c r="D264" s="80"/>
      <c r="E264" s="80"/>
      <c r="F264" s="38"/>
      <c r="G264" s="38"/>
      <c r="H264" s="38"/>
      <c r="I264" s="8">
        <f>+E264+F264+H264</f>
        <v>0</v>
      </c>
      <c r="J264" s="4"/>
    </row>
    <row r="265" spans="1:10" ht="12.75" customHeight="1" x14ac:dyDescent="0.2">
      <c r="A265" s="4" t="s">
        <v>442</v>
      </c>
      <c r="B265" s="7" t="s">
        <v>443</v>
      </c>
      <c r="C265" s="18">
        <f t="shared" si="81"/>
        <v>0</v>
      </c>
      <c r="D265" s="80"/>
      <c r="E265" s="80"/>
      <c r="F265" s="38"/>
      <c r="G265" s="38"/>
      <c r="H265" s="38"/>
      <c r="I265" s="8">
        <f>+E265+F265+H265</f>
        <v>0</v>
      </c>
      <c r="J265" s="4"/>
    </row>
    <row r="266" spans="1:10" ht="12.75" customHeight="1" x14ac:dyDescent="0.2">
      <c r="A266" s="4" t="s">
        <v>444</v>
      </c>
      <c r="B266" s="7" t="s">
        <v>445</v>
      </c>
      <c r="C266" s="18">
        <f t="shared" si="81"/>
        <v>0</v>
      </c>
      <c r="D266" s="80"/>
      <c r="E266" s="80"/>
      <c r="F266" s="38"/>
      <c r="G266" s="38"/>
      <c r="H266" s="38"/>
      <c r="I266" s="8">
        <f>+E266+F266+H266</f>
        <v>0</v>
      </c>
      <c r="J266" s="4"/>
    </row>
    <row r="267" spans="1:10" ht="12.75" customHeight="1" x14ac:dyDescent="0.2">
      <c r="A267" s="4" t="s">
        <v>446</v>
      </c>
      <c r="B267" s="7" t="s">
        <v>447</v>
      </c>
      <c r="C267" s="18">
        <f t="shared" si="81"/>
        <v>0</v>
      </c>
      <c r="D267" s="80"/>
      <c r="E267" s="80"/>
      <c r="F267" s="38"/>
      <c r="G267" s="38"/>
      <c r="H267" s="38"/>
      <c r="I267" s="8">
        <f>+E267+F267+H267</f>
        <v>0</v>
      </c>
      <c r="J267" s="4"/>
    </row>
    <row r="268" spans="1:10" ht="12.75" customHeight="1" x14ac:dyDescent="0.2">
      <c r="A268" s="4" t="s">
        <v>448</v>
      </c>
      <c r="B268" s="7" t="s">
        <v>5</v>
      </c>
      <c r="C268" s="18">
        <f t="shared" si="81"/>
        <v>0</v>
      </c>
      <c r="D268" s="80"/>
      <c r="E268" s="80"/>
      <c r="F268" s="38"/>
      <c r="G268" s="38"/>
      <c r="H268" s="38"/>
      <c r="I268" s="8">
        <f>+E268+F268+H268</f>
        <v>0</v>
      </c>
      <c r="J268" s="4"/>
    </row>
    <row r="269" spans="1:10" ht="12.75" customHeight="1" x14ac:dyDescent="0.2">
      <c r="A269" s="10"/>
      <c r="B269" s="11" t="s">
        <v>449</v>
      </c>
      <c r="C269" s="12">
        <f>SUM(C264:C268)</f>
        <v>0</v>
      </c>
      <c r="D269" s="12">
        <f t="shared" ref="D269:I269" si="82">SUM(D264:D268)</f>
        <v>0</v>
      </c>
      <c r="E269" s="12">
        <f t="shared" si="82"/>
        <v>0</v>
      </c>
      <c r="F269" s="12">
        <f t="shared" si="82"/>
        <v>0</v>
      </c>
      <c r="G269" s="12">
        <f t="shared" ref="G269" si="83">SUM(G264:G268)</f>
        <v>0</v>
      </c>
      <c r="H269" s="12">
        <f t="shared" si="82"/>
        <v>0</v>
      </c>
      <c r="I269" s="12">
        <f t="shared" si="82"/>
        <v>0</v>
      </c>
      <c r="J269" s="4"/>
    </row>
    <row r="270" spans="1:10" ht="12.75" customHeight="1" x14ac:dyDescent="0.2">
      <c r="A270" s="13" t="s">
        <v>450</v>
      </c>
      <c r="B270" s="5" t="s">
        <v>451</v>
      </c>
      <c r="C270" s="5"/>
      <c r="D270" s="5"/>
      <c r="E270" s="5"/>
      <c r="F270" s="6"/>
      <c r="G270" s="6"/>
      <c r="H270" s="6"/>
      <c r="I270" s="6"/>
      <c r="J270" s="48"/>
    </row>
    <row r="271" spans="1:10" ht="12.75" customHeight="1" x14ac:dyDescent="0.2">
      <c r="A271" s="27" t="s">
        <v>452</v>
      </c>
      <c r="B271" s="7" t="s">
        <v>453</v>
      </c>
      <c r="C271" s="18">
        <f t="shared" ref="C271:C273" si="84">D271+E271+F271+H271</f>
        <v>0</v>
      </c>
      <c r="D271" s="80"/>
      <c r="E271" s="80"/>
      <c r="F271" s="38"/>
      <c r="G271" s="38"/>
      <c r="H271" s="38"/>
      <c r="I271" s="8">
        <f>+E271+F271+H271</f>
        <v>0</v>
      </c>
      <c r="J271" s="4" t="s">
        <v>1158</v>
      </c>
    </row>
    <row r="272" spans="1:10" ht="12.75" customHeight="1" x14ac:dyDescent="0.2">
      <c r="A272" s="4" t="s">
        <v>454</v>
      </c>
      <c r="B272" s="7" t="s">
        <v>455</v>
      </c>
      <c r="C272" s="18">
        <f t="shared" si="84"/>
        <v>0</v>
      </c>
      <c r="D272" s="80"/>
      <c r="E272" s="80"/>
      <c r="F272" s="38"/>
      <c r="G272" s="38"/>
      <c r="H272" s="38"/>
      <c r="I272" s="8">
        <f>+E272+F272+H272</f>
        <v>0</v>
      </c>
      <c r="J272" s="27" t="s">
        <v>1159</v>
      </c>
    </row>
    <row r="273" spans="1:10" ht="12.75" customHeight="1" x14ac:dyDescent="0.2">
      <c r="A273" s="4" t="s">
        <v>456</v>
      </c>
      <c r="B273" s="7" t="s">
        <v>5</v>
      </c>
      <c r="C273" s="18">
        <f t="shared" si="84"/>
        <v>0</v>
      </c>
      <c r="D273" s="80"/>
      <c r="E273" s="80"/>
      <c r="F273" s="38"/>
      <c r="G273" s="38"/>
      <c r="H273" s="38"/>
      <c r="I273" s="8">
        <f>+E273+F273+H273</f>
        <v>0</v>
      </c>
      <c r="J273" s="27" t="s">
        <v>1158</v>
      </c>
    </row>
    <row r="274" spans="1:10" ht="12.75" customHeight="1" x14ac:dyDescent="0.2">
      <c r="A274" s="10"/>
      <c r="B274" s="11" t="s">
        <v>457</v>
      </c>
      <c r="C274" s="12">
        <f>SUM(C271:C273)</f>
        <v>0</v>
      </c>
      <c r="D274" s="12">
        <f t="shared" ref="D274:I274" si="85">SUM(D271:D273)</f>
        <v>0</v>
      </c>
      <c r="E274" s="12">
        <f t="shared" si="85"/>
        <v>0</v>
      </c>
      <c r="F274" s="12">
        <f t="shared" si="85"/>
        <v>0</v>
      </c>
      <c r="G274" s="12">
        <f t="shared" ref="G274" si="86">SUM(G271:G273)</f>
        <v>0</v>
      </c>
      <c r="H274" s="12">
        <f t="shared" si="85"/>
        <v>0</v>
      </c>
      <c r="I274" s="12">
        <f t="shared" si="85"/>
        <v>0</v>
      </c>
      <c r="J274" s="4" t="s">
        <v>1152</v>
      </c>
    </row>
    <row r="275" spans="1:10" ht="12.75" customHeight="1" x14ac:dyDescent="0.2">
      <c r="A275" s="13" t="s">
        <v>458</v>
      </c>
      <c r="B275" s="5" t="s">
        <v>459</v>
      </c>
      <c r="C275" s="5"/>
      <c r="D275" s="5"/>
      <c r="E275" s="5"/>
      <c r="F275" s="6"/>
      <c r="G275" s="6"/>
      <c r="H275" s="6"/>
      <c r="I275" s="6"/>
      <c r="J275" s="48"/>
    </row>
    <row r="276" spans="1:10" ht="12.75" customHeight="1" x14ac:dyDescent="0.2">
      <c r="A276" s="4" t="s">
        <v>460</v>
      </c>
      <c r="B276" s="7" t="s">
        <v>461</v>
      </c>
      <c r="C276" s="18">
        <f t="shared" ref="C276:C288" si="87">D276+E276+F276+H276</f>
        <v>0</v>
      </c>
      <c r="D276" s="80"/>
      <c r="E276" s="80"/>
      <c r="F276" s="38"/>
      <c r="G276" s="38"/>
      <c r="H276" s="38"/>
      <c r="I276" s="8">
        <f t="shared" ref="I276:I288" si="88">+E276+F276+H276</f>
        <v>0</v>
      </c>
      <c r="J276" s="4"/>
    </row>
    <row r="277" spans="1:10" ht="12.75" customHeight="1" x14ac:dyDescent="0.2">
      <c r="A277" s="4" t="s">
        <v>462</v>
      </c>
      <c r="B277" s="7" t="s">
        <v>463</v>
      </c>
      <c r="C277" s="18">
        <f t="shared" si="87"/>
        <v>0</v>
      </c>
      <c r="D277" s="80"/>
      <c r="E277" s="80"/>
      <c r="F277" s="38"/>
      <c r="G277" s="38"/>
      <c r="H277" s="38"/>
      <c r="I277" s="8">
        <f t="shared" si="88"/>
        <v>0</v>
      </c>
      <c r="J277" s="4"/>
    </row>
    <row r="278" spans="1:10" ht="12.75" customHeight="1" x14ac:dyDescent="0.2">
      <c r="A278" s="4" t="s">
        <v>464</v>
      </c>
      <c r="B278" s="7" t="s">
        <v>465</v>
      </c>
      <c r="C278" s="18">
        <f t="shared" si="87"/>
        <v>0</v>
      </c>
      <c r="D278" s="80"/>
      <c r="E278" s="80"/>
      <c r="F278" s="38"/>
      <c r="G278" s="38"/>
      <c r="H278" s="38"/>
      <c r="I278" s="8">
        <f t="shared" si="88"/>
        <v>0</v>
      </c>
      <c r="J278" s="4"/>
    </row>
    <row r="279" spans="1:10" ht="12.75" customHeight="1" x14ac:dyDescent="0.2">
      <c r="A279" s="4" t="s">
        <v>466</v>
      </c>
      <c r="B279" s="7" t="s">
        <v>467</v>
      </c>
      <c r="C279" s="18">
        <f t="shared" si="87"/>
        <v>0</v>
      </c>
      <c r="D279" s="80"/>
      <c r="E279" s="80"/>
      <c r="F279" s="38"/>
      <c r="G279" s="38"/>
      <c r="H279" s="38"/>
      <c r="I279" s="8">
        <f t="shared" si="88"/>
        <v>0</v>
      </c>
      <c r="J279" s="4"/>
    </row>
    <row r="280" spans="1:10" ht="12.75" customHeight="1" x14ac:dyDescent="0.2">
      <c r="A280" s="4" t="s">
        <v>468</v>
      </c>
      <c r="B280" s="7" t="s">
        <v>469</v>
      </c>
      <c r="C280" s="18">
        <f t="shared" si="87"/>
        <v>0</v>
      </c>
      <c r="D280" s="80"/>
      <c r="E280" s="80"/>
      <c r="F280" s="38"/>
      <c r="G280" s="38"/>
      <c r="H280" s="38"/>
      <c r="I280" s="8">
        <f t="shared" si="88"/>
        <v>0</v>
      </c>
      <c r="J280" s="4" t="s">
        <v>1152</v>
      </c>
    </row>
    <row r="281" spans="1:10" ht="12.75" customHeight="1" x14ac:dyDescent="0.2">
      <c r="A281" s="4" t="s">
        <v>470</v>
      </c>
      <c r="B281" s="7" t="s">
        <v>471</v>
      </c>
      <c r="C281" s="18">
        <f t="shared" si="87"/>
        <v>0</v>
      </c>
      <c r="D281" s="80"/>
      <c r="E281" s="80"/>
      <c r="F281" s="38"/>
      <c r="G281" s="38"/>
      <c r="H281" s="38"/>
      <c r="I281" s="8">
        <f t="shared" si="88"/>
        <v>0</v>
      </c>
      <c r="J281" s="4"/>
    </row>
    <row r="282" spans="1:10" ht="12.75" customHeight="1" x14ac:dyDescent="0.2">
      <c r="A282" s="4" t="s">
        <v>472</v>
      </c>
      <c r="B282" s="7" t="s">
        <v>473</v>
      </c>
      <c r="C282" s="18">
        <f t="shared" si="87"/>
        <v>0</v>
      </c>
      <c r="D282" s="80"/>
      <c r="E282" s="80"/>
      <c r="F282" s="38"/>
      <c r="G282" s="38"/>
      <c r="H282" s="38"/>
      <c r="I282" s="8">
        <f t="shared" si="88"/>
        <v>0</v>
      </c>
      <c r="J282" s="4"/>
    </row>
    <row r="283" spans="1:10" ht="12.75" customHeight="1" x14ac:dyDescent="0.2">
      <c r="A283" s="4" t="s">
        <v>474</v>
      </c>
      <c r="B283" s="7" t="s">
        <v>475</v>
      </c>
      <c r="C283" s="18">
        <f t="shared" si="87"/>
        <v>0</v>
      </c>
      <c r="D283" s="80"/>
      <c r="E283" s="80"/>
      <c r="F283" s="38"/>
      <c r="G283" s="38"/>
      <c r="H283" s="38"/>
      <c r="I283" s="8">
        <f t="shared" si="88"/>
        <v>0</v>
      </c>
      <c r="J283" s="4"/>
    </row>
    <row r="284" spans="1:10" ht="12.75" customHeight="1" x14ac:dyDescent="0.2">
      <c r="A284" s="4" t="s">
        <v>476</v>
      </c>
      <c r="B284" s="7" t="s">
        <v>477</v>
      </c>
      <c r="C284" s="18">
        <f t="shared" si="87"/>
        <v>0</v>
      </c>
      <c r="D284" s="80"/>
      <c r="E284" s="80"/>
      <c r="F284" s="38"/>
      <c r="G284" s="38"/>
      <c r="H284" s="38"/>
      <c r="I284" s="8">
        <f t="shared" si="88"/>
        <v>0</v>
      </c>
      <c r="J284" s="4"/>
    </row>
    <row r="285" spans="1:10" ht="12.75" customHeight="1" x14ac:dyDescent="0.2">
      <c r="A285" s="27" t="s">
        <v>478</v>
      </c>
      <c r="B285" s="7" t="s">
        <v>479</v>
      </c>
      <c r="C285" s="18">
        <f t="shared" si="87"/>
        <v>0</v>
      </c>
      <c r="D285" s="80"/>
      <c r="E285" s="80"/>
      <c r="F285" s="38"/>
      <c r="G285" s="38"/>
      <c r="H285" s="38"/>
      <c r="I285" s="8">
        <f t="shared" si="88"/>
        <v>0</v>
      </c>
      <c r="J285" s="57"/>
    </row>
    <row r="286" spans="1:10" ht="12.75" customHeight="1" x14ac:dyDescent="0.2">
      <c r="A286" s="4" t="s">
        <v>480</v>
      </c>
      <c r="B286" s="7" t="s">
        <v>481</v>
      </c>
      <c r="C286" s="18">
        <f t="shared" si="87"/>
        <v>0</v>
      </c>
      <c r="D286" s="80"/>
      <c r="E286" s="80"/>
      <c r="F286" s="38"/>
      <c r="G286" s="38"/>
      <c r="H286" s="38"/>
      <c r="I286" s="8">
        <f t="shared" si="88"/>
        <v>0</v>
      </c>
      <c r="J286" s="4"/>
    </row>
    <row r="287" spans="1:10" ht="12.75" customHeight="1" x14ac:dyDescent="0.2">
      <c r="A287" s="4" t="s">
        <v>482</v>
      </c>
      <c r="B287" s="7" t="s">
        <v>483</v>
      </c>
      <c r="C287" s="18">
        <f t="shared" si="87"/>
        <v>0</v>
      </c>
      <c r="D287" s="80"/>
      <c r="E287" s="80"/>
      <c r="F287" s="38"/>
      <c r="G287" s="38"/>
      <c r="H287" s="38"/>
      <c r="I287" s="8">
        <f t="shared" si="88"/>
        <v>0</v>
      </c>
      <c r="J287" s="4"/>
    </row>
    <row r="288" spans="1:10" ht="12.75" customHeight="1" x14ac:dyDescent="0.2">
      <c r="A288" s="4" t="s">
        <v>484</v>
      </c>
      <c r="B288" s="7" t="s">
        <v>5</v>
      </c>
      <c r="C288" s="18">
        <f t="shared" si="87"/>
        <v>0</v>
      </c>
      <c r="D288" s="80"/>
      <c r="E288" s="80"/>
      <c r="F288" s="38"/>
      <c r="G288" s="38"/>
      <c r="H288" s="38"/>
      <c r="I288" s="8">
        <f t="shared" si="88"/>
        <v>0</v>
      </c>
      <c r="J288" s="4"/>
    </row>
    <row r="289" spans="1:10" ht="12.75" customHeight="1" x14ac:dyDescent="0.2">
      <c r="A289" s="10"/>
      <c r="B289" s="11" t="s">
        <v>485</v>
      </c>
      <c r="C289" s="12">
        <f>SUM(C276:C288)</f>
        <v>0</v>
      </c>
      <c r="D289" s="12">
        <f t="shared" ref="D289:I289" si="89">SUM(D276:D288)</f>
        <v>0</v>
      </c>
      <c r="E289" s="12">
        <f t="shared" si="89"/>
        <v>0</v>
      </c>
      <c r="F289" s="12">
        <f t="shared" si="89"/>
        <v>0</v>
      </c>
      <c r="G289" s="12">
        <f t="shared" ref="G289" si="90">SUM(G276:G288)</f>
        <v>0</v>
      </c>
      <c r="H289" s="12">
        <f t="shared" si="89"/>
        <v>0</v>
      </c>
      <c r="I289" s="12">
        <f t="shared" si="89"/>
        <v>0</v>
      </c>
      <c r="J289" s="4"/>
    </row>
    <row r="290" spans="1:10" ht="12.75" customHeight="1" x14ac:dyDescent="0.2">
      <c r="A290" s="13" t="s">
        <v>486</v>
      </c>
      <c r="B290" s="5" t="s">
        <v>487</v>
      </c>
      <c r="C290" s="5"/>
      <c r="D290" s="5"/>
      <c r="E290" s="5"/>
      <c r="F290" s="6"/>
      <c r="G290" s="6"/>
      <c r="H290" s="6"/>
      <c r="I290" s="6"/>
      <c r="J290" s="48"/>
    </row>
    <row r="291" spans="1:10" ht="12.75" customHeight="1" x14ac:dyDescent="0.2">
      <c r="A291" s="4" t="s">
        <v>488</v>
      </c>
      <c r="B291" s="7" t="s">
        <v>489</v>
      </c>
      <c r="C291" s="18">
        <f t="shared" ref="C291:C300" si="91">D291+E291+F291+H291</f>
        <v>0</v>
      </c>
      <c r="D291" s="80"/>
      <c r="E291" s="80"/>
      <c r="F291" s="38"/>
      <c r="G291" s="38"/>
      <c r="H291" s="38"/>
      <c r="I291" s="8">
        <f t="shared" ref="I291:I300" si="92">+E291+F291+H291</f>
        <v>0</v>
      </c>
      <c r="J291" s="4"/>
    </row>
    <row r="292" spans="1:10" ht="12.75" customHeight="1" x14ac:dyDescent="0.2">
      <c r="A292" s="4" t="s">
        <v>490</v>
      </c>
      <c r="B292" s="7" t="s">
        <v>491</v>
      </c>
      <c r="C292" s="18">
        <f t="shared" si="91"/>
        <v>0</v>
      </c>
      <c r="D292" s="80"/>
      <c r="E292" s="80"/>
      <c r="F292" s="38"/>
      <c r="G292" s="38"/>
      <c r="H292" s="38"/>
      <c r="I292" s="8">
        <f t="shared" si="92"/>
        <v>0</v>
      </c>
      <c r="J292" s="4"/>
    </row>
    <row r="293" spans="1:10" ht="12.75" customHeight="1" x14ac:dyDescent="0.2">
      <c r="A293" s="4" t="s">
        <v>492</v>
      </c>
      <c r="B293" s="7" t="s">
        <v>493</v>
      </c>
      <c r="C293" s="18">
        <f t="shared" si="91"/>
        <v>0</v>
      </c>
      <c r="D293" s="80"/>
      <c r="E293" s="80"/>
      <c r="F293" s="38"/>
      <c r="G293" s="38"/>
      <c r="H293" s="38"/>
      <c r="I293" s="8">
        <f t="shared" si="92"/>
        <v>0</v>
      </c>
      <c r="J293" s="4"/>
    </row>
    <row r="294" spans="1:10" ht="12.75" customHeight="1" x14ac:dyDescent="0.2">
      <c r="A294" s="4" t="s">
        <v>494</v>
      </c>
      <c r="B294" s="7" t="s">
        <v>495</v>
      </c>
      <c r="C294" s="18">
        <f t="shared" si="91"/>
        <v>0</v>
      </c>
      <c r="D294" s="80"/>
      <c r="E294" s="80"/>
      <c r="F294" s="38"/>
      <c r="G294" s="38"/>
      <c r="H294" s="38"/>
      <c r="I294" s="8">
        <f t="shared" si="92"/>
        <v>0</v>
      </c>
      <c r="J294" s="4"/>
    </row>
    <row r="295" spans="1:10" ht="12.75" customHeight="1" x14ac:dyDescent="0.2">
      <c r="A295" s="4" t="s">
        <v>496</v>
      </c>
      <c r="B295" s="7" t="s">
        <v>497</v>
      </c>
      <c r="C295" s="18">
        <f t="shared" si="91"/>
        <v>0</v>
      </c>
      <c r="D295" s="80"/>
      <c r="E295" s="80"/>
      <c r="F295" s="38"/>
      <c r="G295" s="38"/>
      <c r="H295" s="38"/>
      <c r="I295" s="8">
        <f t="shared" si="92"/>
        <v>0</v>
      </c>
      <c r="J295" s="4"/>
    </row>
    <row r="296" spans="1:10" ht="12.75" customHeight="1" x14ac:dyDescent="0.2">
      <c r="A296" s="4" t="s">
        <v>498</v>
      </c>
      <c r="B296" s="7" t="s">
        <v>499</v>
      </c>
      <c r="C296" s="18">
        <f t="shared" si="91"/>
        <v>0</v>
      </c>
      <c r="D296" s="80"/>
      <c r="E296" s="80"/>
      <c r="F296" s="38"/>
      <c r="G296" s="38"/>
      <c r="H296" s="38"/>
      <c r="I296" s="8">
        <f t="shared" si="92"/>
        <v>0</v>
      </c>
      <c r="J296" s="4"/>
    </row>
    <row r="297" spans="1:10" ht="12.75" customHeight="1" x14ac:dyDescent="0.2">
      <c r="A297" s="4" t="s">
        <v>500</v>
      </c>
      <c r="B297" s="7" t="s">
        <v>501</v>
      </c>
      <c r="C297" s="18">
        <f t="shared" si="91"/>
        <v>0</v>
      </c>
      <c r="D297" s="80"/>
      <c r="E297" s="80"/>
      <c r="F297" s="38"/>
      <c r="G297" s="38"/>
      <c r="H297" s="38"/>
      <c r="I297" s="8">
        <f t="shared" si="92"/>
        <v>0</v>
      </c>
      <c r="J297" s="4"/>
    </row>
    <row r="298" spans="1:10" ht="12.75" customHeight="1" x14ac:dyDescent="0.2">
      <c r="A298" s="4" t="s">
        <v>502</v>
      </c>
      <c r="B298" s="7" t="s">
        <v>483</v>
      </c>
      <c r="C298" s="18">
        <f t="shared" si="91"/>
        <v>0</v>
      </c>
      <c r="D298" s="80"/>
      <c r="E298" s="80"/>
      <c r="F298" s="38"/>
      <c r="G298" s="38"/>
      <c r="H298" s="38"/>
      <c r="I298" s="8">
        <f t="shared" si="92"/>
        <v>0</v>
      </c>
      <c r="J298" s="4"/>
    </row>
    <row r="299" spans="1:10" ht="12.75" customHeight="1" x14ac:dyDescent="0.2">
      <c r="A299" s="4" t="s">
        <v>503</v>
      </c>
      <c r="B299" s="7" t="s">
        <v>481</v>
      </c>
      <c r="C299" s="18">
        <f t="shared" si="91"/>
        <v>0</v>
      </c>
      <c r="D299" s="80"/>
      <c r="E299" s="80"/>
      <c r="F299" s="38"/>
      <c r="G299" s="38"/>
      <c r="H299" s="38"/>
      <c r="I299" s="8">
        <f t="shared" si="92"/>
        <v>0</v>
      </c>
      <c r="J299" s="4"/>
    </row>
    <row r="300" spans="1:10" ht="12.75" customHeight="1" x14ac:dyDescent="0.2">
      <c r="A300" s="4" t="s">
        <v>504</v>
      </c>
      <c r="B300" s="7" t="s">
        <v>5</v>
      </c>
      <c r="C300" s="18">
        <f t="shared" si="91"/>
        <v>0</v>
      </c>
      <c r="D300" s="80"/>
      <c r="E300" s="80"/>
      <c r="F300" s="38"/>
      <c r="G300" s="38"/>
      <c r="H300" s="38"/>
      <c r="I300" s="8">
        <f t="shared" si="92"/>
        <v>0</v>
      </c>
      <c r="J300" s="4"/>
    </row>
    <row r="301" spans="1:10" ht="12.75" customHeight="1" x14ac:dyDescent="0.2">
      <c r="A301" s="10"/>
      <c r="B301" s="11" t="s">
        <v>505</v>
      </c>
      <c r="C301" s="12">
        <f>SUM(C291:C300)</f>
        <v>0</v>
      </c>
      <c r="D301" s="12">
        <f t="shared" ref="D301:I301" si="93">SUM(D291:D300)</f>
        <v>0</v>
      </c>
      <c r="E301" s="12">
        <f t="shared" si="93"/>
        <v>0</v>
      </c>
      <c r="F301" s="12">
        <f t="shared" si="93"/>
        <v>0</v>
      </c>
      <c r="G301" s="12">
        <f t="shared" ref="G301" si="94">SUM(G291:G300)</f>
        <v>0</v>
      </c>
      <c r="H301" s="12">
        <f t="shared" si="93"/>
        <v>0</v>
      </c>
      <c r="I301" s="12">
        <f t="shared" si="93"/>
        <v>0</v>
      </c>
      <c r="J301" s="4"/>
    </row>
    <row r="302" spans="1:10" ht="12.75" customHeight="1" x14ac:dyDescent="0.2">
      <c r="A302" s="13" t="s">
        <v>506</v>
      </c>
      <c r="B302" s="5" t="s">
        <v>507</v>
      </c>
      <c r="C302" s="5"/>
      <c r="D302" s="5"/>
      <c r="E302" s="5"/>
      <c r="F302" s="6"/>
      <c r="G302" s="6"/>
      <c r="H302" s="6"/>
      <c r="I302" s="6"/>
      <c r="J302" s="48"/>
    </row>
    <row r="303" spans="1:10" ht="12.75" customHeight="1" x14ac:dyDescent="0.2">
      <c r="A303" s="4" t="s">
        <v>508</v>
      </c>
      <c r="B303" s="7" t="s">
        <v>461</v>
      </c>
      <c r="C303" s="18">
        <f t="shared" ref="C303:C309" si="95">D303+E303+F303+H303</f>
        <v>0</v>
      </c>
      <c r="D303" s="80"/>
      <c r="E303" s="80"/>
      <c r="F303" s="38"/>
      <c r="G303" s="38"/>
      <c r="H303" s="38"/>
      <c r="I303" s="8">
        <f t="shared" ref="I303:I309" si="96">+E303+F303+H303</f>
        <v>0</v>
      </c>
      <c r="J303" s="4"/>
    </row>
    <row r="304" spans="1:10" ht="12.75" customHeight="1" x14ac:dyDescent="0.2">
      <c r="A304" s="4" t="s">
        <v>509</v>
      </c>
      <c r="B304" s="7" t="s">
        <v>465</v>
      </c>
      <c r="C304" s="18">
        <f t="shared" si="95"/>
        <v>0</v>
      </c>
      <c r="D304" s="80"/>
      <c r="E304" s="80"/>
      <c r="F304" s="38"/>
      <c r="G304" s="38"/>
      <c r="H304" s="38"/>
      <c r="I304" s="8">
        <f t="shared" si="96"/>
        <v>0</v>
      </c>
      <c r="J304" s="4"/>
    </row>
    <row r="305" spans="1:10" ht="12.75" customHeight="1" x14ac:dyDescent="0.2">
      <c r="A305" s="4" t="s">
        <v>510</v>
      </c>
      <c r="B305" s="7" t="s">
        <v>467</v>
      </c>
      <c r="C305" s="18">
        <f t="shared" si="95"/>
        <v>0</v>
      </c>
      <c r="D305" s="80"/>
      <c r="E305" s="80"/>
      <c r="F305" s="38"/>
      <c r="G305" s="38"/>
      <c r="H305" s="38"/>
      <c r="I305" s="8">
        <f t="shared" si="96"/>
        <v>0</v>
      </c>
      <c r="J305" s="4"/>
    </row>
    <row r="306" spans="1:10" ht="12.75" customHeight="1" x14ac:dyDescent="0.2">
      <c r="A306" s="4" t="s">
        <v>511</v>
      </c>
      <c r="B306" s="7" t="s">
        <v>469</v>
      </c>
      <c r="C306" s="18">
        <f t="shared" si="95"/>
        <v>0</v>
      </c>
      <c r="D306" s="80"/>
      <c r="E306" s="80"/>
      <c r="F306" s="38"/>
      <c r="G306" s="38"/>
      <c r="H306" s="38"/>
      <c r="I306" s="8">
        <f t="shared" si="96"/>
        <v>0</v>
      </c>
      <c r="J306" s="4"/>
    </row>
    <row r="307" spans="1:10" ht="12.75" customHeight="1" x14ac:dyDescent="0.2">
      <c r="A307" s="4" t="s">
        <v>512</v>
      </c>
      <c r="B307" s="7" t="s">
        <v>473</v>
      </c>
      <c r="C307" s="18">
        <f t="shared" si="95"/>
        <v>0</v>
      </c>
      <c r="D307" s="80"/>
      <c r="E307" s="80"/>
      <c r="F307" s="38"/>
      <c r="G307" s="38"/>
      <c r="H307" s="38"/>
      <c r="I307" s="8">
        <f t="shared" si="96"/>
        <v>0</v>
      </c>
      <c r="J307" s="4"/>
    </row>
    <row r="308" spans="1:10" ht="12.75" customHeight="1" x14ac:dyDescent="0.2">
      <c r="A308" s="4" t="s">
        <v>513</v>
      </c>
      <c r="B308" s="7" t="s">
        <v>475</v>
      </c>
      <c r="C308" s="18">
        <f t="shared" si="95"/>
        <v>0</v>
      </c>
      <c r="D308" s="80"/>
      <c r="E308" s="80"/>
      <c r="F308" s="38"/>
      <c r="G308" s="38"/>
      <c r="H308" s="38"/>
      <c r="I308" s="8">
        <f t="shared" si="96"/>
        <v>0</v>
      </c>
      <c r="J308" s="4"/>
    </row>
    <row r="309" spans="1:10" ht="12.75" customHeight="1" x14ac:dyDescent="0.2">
      <c r="A309" s="4" t="s">
        <v>514</v>
      </c>
      <c r="B309" s="7" t="s">
        <v>5</v>
      </c>
      <c r="C309" s="18">
        <f t="shared" si="95"/>
        <v>0</v>
      </c>
      <c r="D309" s="80"/>
      <c r="E309" s="80"/>
      <c r="F309" s="38"/>
      <c r="G309" s="38"/>
      <c r="H309" s="38"/>
      <c r="I309" s="8">
        <f t="shared" si="96"/>
        <v>0</v>
      </c>
      <c r="J309" s="4"/>
    </row>
    <row r="310" spans="1:10" ht="12.75" customHeight="1" x14ac:dyDescent="0.2">
      <c r="A310" s="10"/>
      <c r="B310" s="11" t="s">
        <v>515</v>
      </c>
      <c r="C310" s="12">
        <f>SUM(C303:C309)</f>
        <v>0</v>
      </c>
      <c r="D310" s="12">
        <f t="shared" ref="D310:I310" si="97">SUM(D303:D309)</f>
        <v>0</v>
      </c>
      <c r="E310" s="12">
        <f t="shared" si="97"/>
        <v>0</v>
      </c>
      <c r="F310" s="12">
        <f t="shared" si="97"/>
        <v>0</v>
      </c>
      <c r="G310" s="12">
        <f t="shared" ref="G310" si="98">SUM(G303:G309)</f>
        <v>0</v>
      </c>
      <c r="H310" s="12">
        <f t="shared" si="97"/>
        <v>0</v>
      </c>
      <c r="I310" s="12">
        <f t="shared" si="97"/>
        <v>0</v>
      </c>
      <c r="J310" s="4"/>
    </row>
    <row r="311" spans="1:10" ht="12.75" customHeight="1" x14ac:dyDescent="0.2">
      <c r="A311" s="13" t="s">
        <v>516</v>
      </c>
      <c r="B311" s="5" t="s">
        <v>517</v>
      </c>
      <c r="C311" s="5"/>
      <c r="D311" s="5"/>
      <c r="E311" s="5"/>
      <c r="F311" s="6"/>
      <c r="G311" s="6"/>
      <c r="H311" s="6"/>
      <c r="I311" s="6"/>
      <c r="J311" s="48"/>
    </row>
    <row r="312" spans="1:10" ht="15.75" customHeight="1" x14ac:dyDescent="0.2">
      <c r="A312" s="4" t="s">
        <v>518</v>
      </c>
      <c r="B312" s="7" t="s">
        <v>519</v>
      </c>
      <c r="C312" s="18">
        <f t="shared" ref="C312:C322" si="99">D312+E312+F312+H312</f>
        <v>0</v>
      </c>
      <c r="D312" s="80"/>
      <c r="E312" s="80"/>
      <c r="F312" s="38"/>
      <c r="G312" s="38"/>
      <c r="H312" s="38"/>
      <c r="I312" s="8">
        <f>+E312+F312+H312</f>
        <v>0</v>
      </c>
      <c r="J312" s="4"/>
    </row>
    <row r="313" spans="1:10" ht="48" customHeight="1" x14ac:dyDescent="0.2">
      <c r="A313" s="4" t="s">
        <v>520</v>
      </c>
      <c r="B313" s="7" t="s">
        <v>521</v>
      </c>
      <c r="C313" s="18">
        <f t="shared" si="99"/>
        <v>0</v>
      </c>
      <c r="D313" s="80"/>
      <c r="E313" s="80"/>
      <c r="F313" s="38"/>
      <c r="G313" s="38"/>
      <c r="H313" s="38"/>
      <c r="I313" s="8">
        <f>+E313+F313+H313</f>
        <v>0</v>
      </c>
      <c r="J313" s="71" t="s">
        <v>1211</v>
      </c>
    </row>
    <row r="314" spans="1:10" ht="12.75" customHeight="1" x14ac:dyDescent="0.2">
      <c r="A314" s="4" t="s">
        <v>522</v>
      </c>
      <c r="B314" s="7" t="s">
        <v>523</v>
      </c>
      <c r="C314" s="18">
        <f t="shared" si="99"/>
        <v>0</v>
      </c>
      <c r="D314" s="80"/>
      <c r="E314" s="80"/>
      <c r="F314" s="38"/>
      <c r="G314" s="38"/>
      <c r="H314" s="38"/>
      <c r="I314" s="8">
        <f>+E314+F314+H314</f>
        <v>0</v>
      </c>
      <c r="J314" s="4"/>
    </row>
    <row r="315" spans="1:10" ht="12.75" customHeight="1" x14ac:dyDescent="0.2">
      <c r="A315" s="4" t="s">
        <v>524</v>
      </c>
      <c r="B315" s="7" t="s">
        <v>525</v>
      </c>
      <c r="C315" s="18">
        <f t="shared" si="99"/>
        <v>0</v>
      </c>
      <c r="D315" s="80"/>
      <c r="E315" s="80"/>
      <c r="F315" s="38"/>
      <c r="G315" s="38"/>
      <c r="H315" s="38"/>
      <c r="I315" s="8">
        <f>+E315+F315+H315</f>
        <v>0</v>
      </c>
      <c r="J315" s="4"/>
    </row>
    <row r="316" spans="1:10" ht="12.75" customHeight="1" x14ac:dyDescent="0.2">
      <c r="A316" s="4" t="s">
        <v>526</v>
      </c>
      <c r="B316" s="7" t="s">
        <v>527</v>
      </c>
      <c r="C316" s="18">
        <f t="shared" si="99"/>
        <v>0</v>
      </c>
      <c r="D316" s="80"/>
      <c r="E316" s="80"/>
      <c r="F316" s="38"/>
      <c r="G316" s="38"/>
      <c r="H316" s="38"/>
      <c r="I316" s="15"/>
      <c r="J316" s="58"/>
    </row>
    <row r="317" spans="1:10" ht="12.75" customHeight="1" x14ac:dyDescent="0.2">
      <c r="A317" s="4" t="s">
        <v>528</v>
      </c>
      <c r="B317" s="7" t="s">
        <v>529</v>
      </c>
      <c r="C317" s="18">
        <f t="shared" si="99"/>
        <v>0</v>
      </c>
      <c r="D317" s="80"/>
      <c r="E317" s="80"/>
      <c r="F317" s="38"/>
      <c r="G317" s="38"/>
      <c r="H317" s="38"/>
      <c r="I317" s="8">
        <f>+E317+F317+H317</f>
        <v>0</v>
      </c>
      <c r="J317" s="4"/>
    </row>
    <row r="318" spans="1:10" ht="12.75" customHeight="1" x14ac:dyDescent="0.2">
      <c r="A318" s="4" t="s">
        <v>530</v>
      </c>
      <c r="B318" s="7" t="s">
        <v>481</v>
      </c>
      <c r="C318" s="18">
        <f t="shared" si="99"/>
        <v>0</v>
      </c>
      <c r="D318" s="80"/>
      <c r="E318" s="80"/>
      <c r="F318" s="38"/>
      <c r="G318" s="38"/>
      <c r="H318" s="38"/>
      <c r="I318" s="8">
        <f>+E318+F318+H318</f>
        <v>0</v>
      </c>
      <c r="J318" s="4"/>
    </row>
    <row r="319" spans="1:10" ht="12.75" customHeight="1" x14ac:dyDescent="0.2">
      <c r="A319" s="4" t="s">
        <v>531</v>
      </c>
      <c r="B319" s="7" t="s">
        <v>483</v>
      </c>
      <c r="C319" s="18">
        <f t="shared" si="99"/>
        <v>0</v>
      </c>
      <c r="D319" s="80"/>
      <c r="E319" s="80"/>
      <c r="F319" s="38"/>
      <c r="G319" s="38"/>
      <c r="H319" s="38"/>
      <c r="I319" s="8">
        <f>+E319+F319+H319</f>
        <v>0</v>
      </c>
      <c r="J319" s="4"/>
    </row>
    <row r="320" spans="1:10" ht="12.75" customHeight="1" x14ac:dyDescent="0.2">
      <c r="A320" s="4" t="s">
        <v>532</v>
      </c>
      <c r="B320" s="7" t="s">
        <v>533</v>
      </c>
      <c r="C320" s="18">
        <f t="shared" si="99"/>
        <v>0</v>
      </c>
      <c r="D320" s="80"/>
      <c r="E320" s="80"/>
      <c r="F320" s="38"/>
      <c r="G320" s="38"/>
      <c r="H320" s="38"/>
      <c r="I320" s="8">
        <f>+E320+F320+H320</f>
        <v>0</v>
      </c>
      <c r="J320" s="4"/>
    </row>
    <row r="321" spans="1:13" ht="12.75" customHeight="1" x14ac:dyDescent="0.2">
      <c r="A321" s="27" t="s">
        <v>534</v>
      </c>
      <c r="B321" s="7" t="s">
        <v>63</v>
      </c>
      <c r="C321" s="18">
        <f t="shared" si="99"/>
        <v>0</v>
      </c>
      <c r="D321" s="80"/>
      <c r="E321" s="80"/>
      <c r="F321" s="38"/>
      <c r="G321" s="38"/>
      <c r="H321" s="38"/>
      <c r="I321" s="15"/>
      <c r="J321" s="50" t="s">
        <v>1155</v>
      </c>
    </row>
    <row r="322" spans="1:13" ht="12.75" customHeight="1" x14ac:dyDescent="0.2">
      <c r="A322" s="4" t="s">
        <v>535</v>
      </c>
      <c r="B322" s="7" t="s">
        <v>5</v>
      </c>
      <c r="C322" s="18">
        <f t="shared" si="99"/>
        <v>0</v>
      </c>
      <c r="D322" s="80"/>
      <c r="E322" s="80"/>
      <c r="F322" s="38"/>
      <c r="G322" s="38"/>
      <c r="H322" s="38"/>
      <c r="I322" s="8">
        <f>+E322+F322+H322</f>
        <v>0</v>
      </c>
      <c r="J322" s="4"/>
    </row>
    <row r="323" spans="1:13" ht="12.75" customHeight="1" x14ac:dyDescent="0.2">
      <c r="A323" s="10"/>
      <c r="B323" s="11" t="s">
        <v>536</v>
      </c>
      <c r="C323" s="12">
        <f>SUM(C312:C322)</f>
        <v>0</v>
      </c>
      <c r="D323" s="12">
        <f t="shared" ref="D323:I323" si="100">SUM(D312:D322)</f>
        <v>0</v>
      </c>
      <c r="E323" s="12">
        <f t="shared" si="100"/>
        <v>0</v>
      </c>
      <c r="F323" s="12">
        <f t="shared" si="100"/>
        <v>0</v>
      </c>
      <c r="G323" s="12">
        <f t="shared" ref="G323" si="101">SUM(G312:G322)</f>
        <v>0</v>
      </c>
      <c r="H323" s="12">
        <f t="shared" si="100"/>
        <v>0</v>
      </c>
      <c r="I323" s="12">
        <f t="shared" si="100"/>
        <v>0</v>
      </c>
      <c r="J323" s="4"/>
    </row>
    <row r="324" spans="1:13" ht="12.75" customHeight="1" x14ac:dyDescent="0.2">
      <c r="A324" s="13" t="s">
        <v>537</v>
      </c>
      <c r="B324" s="5" t="s">
        <v>538</v>
      </c>
      <c r="C324" s="5"/>
      <c r="D324" s="5"/>
      <c r="E324" s="5"/>
      <c r="F324" s="6"/>
      <c r="G324" s="6"/>
      <c r="H324" s="6"/>
      <c r="I324" s="6"/>
      <c r="J324" s="48"/>
    </row>
    <row r="325" spans="1:13" ht="25.5" customHeight="1" x14ac:dyDescent="0.2">
      <c r="A325" s="4" t="s">
        <v>539</v>
      </c>
      <c r="B325" s="7" t="s">
        <v>540</v>
      </c>
      <c r="C325" s="18">
        <f t="shared" ref="C325:C334" si="102">D325+E325+F325+H325</f>
        <v>0</v>
      </c>
      <c r="D325" s="80"/>
      <c r="E325" s="80"/>
      <c r="F325" s="38"/>
      <c r="G325" s="38"/>
      <c r="H325" s="38"/>
      <c r="I325" s="8">
        <f t="shared" ref="I325:I332" si="103">+E325+F325+H325</f>
        <v>0</v>
      </c>
      <c r="J325" s="56" t="s">
        <v>1169</v>
      </c>
    </row>
    <row r="326" spans="1:13" ht="25.5" customHeight="1" x14ac:dyDescent="0.2">
      <c r="A326" s="4" t="s">
        <v>541</v>
      </c>
      <c r="B326" s="7" t="s">
        <v>542</v>
      </c>
      <c r="C326" s="18">
        <f t="shared" si="102"/>
        <v>0</v>
      </c>
      <c r="D326" s="80"/>
      <c r="E326" s="80"/>
      <c r="F326" s="38"/>
      <c r="G326" s="38"/>
      <c r="H326" s="38"/>
      <c r="I326" s="8">
        <f t="shared" si="103"/>
        <v>0</v>
      </c>
      <c r="J326" s="56" t="s">
        <v>1169</v>
      </c>
    </row>
    <row r="327" spans="1:13" ht="25.5" customHeight="1" x14ac:dyDescent="0.2">
      <c r="A327" s="4" t="s">
        <v>543</v>
      </c>
      <c r="B327" s="7" t="s">
        <v>544</v>
      </c>
      <c r="C327" s="18">
        <f t="shared" si="102"/>
        <v>0</v>
      </c>
      <c r="D327" s="80"/>
      <c r="E327" s="80"/>
      <c r="F327" s="38"/>
      <c r="G327" s="38"/>
      <c r="H327" s="38"/>
      <c r="I327" s="8">
        <f t="shared" si="103"/>
        <v>0</v>
      </c>
      <c r="J327" s="56" t="s">
        <v>1169</v>
      </c>
    </row>
    <row r="328" spans="1:13" ht="12.75" customHeight="1" x14ac:dyDescent="0.2">
      <c r="A328" s="4" t="s">
        <v>545</v>
      </c>
      <c r="B328" s="7" t="s">
        <v>546</v>
      </c>
      <c r="C328" s="18">
        <f t="shared" si="102"/>
        <v>0</v>
      </c>
      <c r="D328" s="80"/>
      <c r="E328" s="80"/>
      <c r="F328" s="38"/>
      <c r="G328" s="38"/>
      <c r="H328" s="38"/>
      <c r="I328" s="8">
        <f t="shared" si="103"/>
        <v>0</v>
      </c>
      <c r="J328" s="4"/>
      <c r="M328" s="32" t="s">
        <v>1152</v>
      </c>
    </row>
    <row r="329" spans="1:13" ht="12.75" customHeight="1" x14ac:dyDescent="0.2">
      <c r="A329" s="4" t="s">
        <v>547</v>
      </c>
      <c r="B329" s="24" t="s">
        <v>548</v>
      </c>
      <c r="C329" s="18">
        <f t="shared" si="102"/>
        <v>0</v>
      </c>
      <c r="D329" s="80"/>
      <c r="E329" s="80"/>
      <c r="F329" s="38"/>
      <c r="G329" s="38"/>
      <c r="H329" s="38"/>
      <c r="I329" s="8">
        <f t="shared" si="103"/>
        <v>0</v>
      </c>
      <c r="J329" s="4"/>
    </row>
    <row r="330" spans="1:13" ht="12.75" customHeight="1" x14ac:dyDescent="0.2">
      <c r="A330" s="4" t="s">
        <v>549</v>
      </c>
      <c r="B330" s="24" t="s">
        <v>550</v>
      </c>
      <c r="C330" s="18">
        <f t="shared" si="102"/>
        <v>0</v>
      </c>
      <c r="D330" s="80"/>
      <c r="E330" s="80"/>
      <c r="F330" s="38"/>
      <c r="G330" s="38"/>
      <c r="H330" s="38"/>
      <c r="I330" s="8">
        <f t="shared" si="103"/>
        <v>0</v>
      </c>
      <c r="J330" s="4"/>
    </row>
    <row r="331" spans="1:13" ht="12.75" customHeight="1" x14ac:dyDescent="0.2">
      <c r="A331" s="4" t="s">
        <v>551</v>
      </c>
      <c r="B331" s="24" t="s">
        <v>552</v>
      </c>
      <c r="C331" s="18">
        <f t="shared" si="102"/>
        <v>0</v>
      </c>
      <c r="D331" s="80"/>
      <c r="E331" s="80"/>
      <c r="F331" s="38"/>
      <c r="G331" s="38"/>
      <c r="H331" s="38"/>
      <c r="I331" s="8">
        <f t="shared" si="103"/>
        <v>0</v>
      </c>
      <c r="J331" s="4"/>
    </row>
    <row r="332" spans="1:13" ht="12.75" customHeight="1" x14ac:dyDescent="0.2">
      <c r="A332" s="27" t="s">
        <v>553</v>
      </c>
      <c r="B332" s="7" t="s">
        <v>554</v>
      </c>
      <c r="C332" s="18">
        <f t="shared" si="102"/>
        <v>0</v>
      </c>
      <c r="D332" s="80"/>
      <c r="E332" s="80"/>
      <c r="F332" s="38"/>
      <c r="G332" s="38"/>
      <c r="H332" s="38"/>
      <c r="I332" s="8">
        <f t="shared" si="103"/>
        <v>0</v>
      </c>
      <c r="J332" s="27" t="s">
        <v>1156</v>
      </c>
      <c r="K332" s="32" t="s">
        <v>1152</v>
      </c>
    </row>
    <row r="333" spans="1:13" ht="12.75" customHeight="1" x14ac:dyDescent="0.2">
      <c r="A333" s="4" t="s">
        <v>555</v>
      </c>
      <c r="B333" s="7" t="s">
        <v>63</v>
      </c>
      <c r="C333" s="18">
        <f t="shared" si="102"/>
        <v>0</v>
      </c>
      <c r="D333" s="80"/>
      <c r="E333" s="80"/>
      <c r="F333" s="38"/>
      <c r="G333" s="38"/>
      <c r="H333" s="38"/>
      <c r="I333" s="15"/>
      <c r="J333" s="50" t="s">
        <v>1155</v>
      </c>
    </row>
    <row r="334" spans="1:13" ht="12.75" customHeight="1" x14ac:dyDescent="0.2">
      <c r="A334" s="4" t="s">
        <v>556</v>
      </c>
      <c r="B334" s="7" t="s">
        <v>5</v>
      </c>
      <c r="C334" s="18">
        <f t="shared" si="102"/>
        <v>0</v>
      </c>
      <c r="D334" s="80"/>
      <c r="E334" s="80"/>
      <c r="F334" s="38"/>
      <c r="G334" s="38"/>
      <c r="H334" s="38"/>
      <c r="I334" s="8">
        <f>+E334+F334+H334</f>
        <v>0</v>
      </c>
      <c r="J334" s="4"/>
    </row>
    <row r="335" spans="1:13" ht="12.75" customHeight="1" x14ac:dyDescent="0.2">
      <c r="A335" s="10"/>
      <c r="B335" s="11" t="s">
        <v>557</v>
      </c>
      <c r="C335" s="12">
        <f>SUM(C325:C334)</f>
        <v>0</v>
      </c>
      <c r="D335" s="12">
        <f t="shared" ref="D335:I335" si="104">SUM(D325:D334)</f>
        <v>0</v>
      </c>
      <c r="E335" s="12">
        <f t="shared" si="104"/>
        <v>0</v>
      </c>
      <c r="F335" s="12">
        <f t="shared" si="104"/>
        <v>0</v>
      </c>
      <c r="G335" s="12">
        <f t="shared" ref="G335" si="105">SUM(G325:G334)</f>
        <v>0</v>
      </c>
      <c r="H335" s="12">
        <f t="shared" si="104"/>
        <v>0</v>
      </c>
      <c r="I335" s="12">
        <f t="shared" si="104"/>
        <v>0</v>
      </c>
      <c r="J335" s="4"/>
    </row>
    <row r="336" spans="1:13" ht="12.75" customHeight="1" x14ac:dyDescent="0.2">
      <c r="A336" s="13" t="s">
        <v>558</v>
      </c>
      <c r="B336" s="5" t="s">
        <v>559</v>
      </c>
      <c r="C336" s="5"/>
      <c r="D336" s="5"/>
      <c r="E336" s="5"/>
      <c r="F336" s="6"/>
      <c r="G336" s="6"/>
      <c r="H336" s="6"/>
      <c r="I336" s="6"/>
      <c r="J336" s="48"/>
    </row>
    <row r="337" spans="1:11" ht="12.75" customHeight="1" x14ac:dyDescent="0.2">
      <c r="A337" s="4" t="s">
        <v>560</v>
      </c>
      <c r="B337" s="7" t="s">
        <v>561</v>
      </c>
      <c r="C337" s="18">
        <f t="shared" ref="C337:C344" si="106">D337+E337+F337+H337</f>
        <v>0</v>
      </c>
      <c r="D337" s="80"/>
      <c r="E337" s="80"/>
      <c r="F337" s="38"/>
      <c r="G337" s="38"/>
      <c r="H337" s="38"/>
      <c r="I337" s="15"/>
      <c r="J337" s="50" t="s">
        <v>1157</v>
      </c>
    </row>
    <row r="338" spans="1:11" ht="12.75" customHeight="1" x14ac:dyDescent="0.2">
      <c r="A338" s="4" t="s">
        <v>562</v>
      </c>
      <c r="B338" s="7" t="s">
        <v>563</v>
      </c>
      <c r="C338" s="18">
        <f t="shared" si="106"/>
        <v>0</v>
      </c>
      <c r="D338" s="80"/>
      <c r="E338" s="80"/>
      <c r="F338" s="38"/>
      <c r="G338" s="38"/>
      <c r="H338" s="38"/>
      <c r="I338" s="15"/>
      <c r="J338" s="49"/>
    </row>
    <row r="339" spans="1:11" ht="12.75" customHeight="1" x14ac:dyDescent="0.2">
      <c r="A339" s="27" t="s">
        <v>564</v>
      </c>
      <c r="B339" s="7" t="s">
        <v>565</v>
      </c>
      <c r="C339" s="18">
        <f t="shared" si="106"/>
        <v>0</v>
      </c>
      <c r="D339" s="80"/>
      <c r="E339" s="80"/>
      <c r="F339" s="38"/>
      <c r="G339" s="38"/>
      <c r="H339" s="38"/>
      <c r="I339" s="15"/>
      <c r="J339" s="49"/>
      <c r="K339" s="32" t="s">
        <v>1152</v>
      </c>
    </row>
    <row r="340" spans="1:11" ht="12.75" customHeight="1" x14ac:dyDescent="0.2">
      <c r="A340" s="4" t="s">
        <v>566</v>
      </c>
      <c r="B340" s="7" t="s">
        <v>567</v>
      </c>
      <c r="C340" s="18">
        <f t="shared" si="106"/>
        <v>0</v>
      </c>
      <c r="D340" s="80"/>
      <c r="E340" s="80"/>
      <c r="F340" s="38"/>
      <c r="G340" s="38"/>
      <c r="H340" s="38"/>
      <c r="I340" s="8">
        <f>+E340+F340+H340</f>
        <v>0</v>
      </c>
      <c r="J340" s="19"/>
    </row>
    <row r="341" spans="1:11" ht="12.75" customHeight="1" x14ac:dyDescent="0.2">
      <c r="A341" s="4" t="s">
        <v>568</v>
      </c>
      <c r="B341" s="7" t="s">
        <v>569</v>
      </c>
      <c r="C341" s="18">
        <f t="shared" si="106"/>
        <v>0</v>
      </c>
      <c r="D341" s="80"/>
      <c r="E341" s="80"/>
      <c r="F341" s="38"/>
      <c r="G341" s="38"/>
      <c r="H341" s="38"/>
      <c r="I341" s="8">
        <f>+E341+F341+H341</f>
        <v>0</v>
      </c>
      <c r="J341" s="19"/>
    </row>
    <row r="342" spans="1:11" ht="12.75" customHeight="1" x14ac:dyDescent="0.2">
      <c r="A342" s="4" t="s">
        <v>570</v>
      </c>
      <c r="B342" s="7" t="s">
        <v>571</v>
      </c>
      <c r="C342" s="18">
        <f t="shared" si="106"/>
        <v>0</v>
      </c>
      <c r="D342" s="80"/>
      <c r="E342" s="80"/>
      <c r="F342" s="38"/>
      <c r="G342" s="38"/>
      <c r="H342" s="38"/>
      <c r="I342" s="8">
        <f>+E342+F342+H342</f>
        <v>0</v>
      </c>
      <c r="J342" s="19"/>
    </row>
    <row r="343" spans="1:11" ht="12.75" customHeight="1" x14ac:dyDescent="0.2">
      <c r="A343" s="4" t="s">
        <v>572</v>
      </c>
      <c r="B343" s="7" t="s">
        <v>573</v>
      </c>
      <c r="C343" s="18">
        <f t="shared" si="106"/>
        <v>0</v>
      </c>
      <c r="D343" s="80"/>
      <c r="E343" s="80"/>
      <c r="F343" s="38"/>
      <c r="G343" s="38"/>
      <c r="H343" s="38"/>
      <c r="I343" s="8">
        <f>+E343+F343+H343</f>
        <v>0</v>
      </c>
      <c r="J343" s="19"/>
    </row>
    <row r="344" spans="1:11" ht="12.75" customHeight="1" x14ac:dyDescent="0.2">
      <c r="A344" s="4" t="s">
        <v>574</v>
      </c>
      <c r="B344" s="7" t="s">
        <v>5</v>
      </c>
      <c r="C344" s="18">
        <f t="shared" si="106"/>
        <v>0</v>
      </c>
      <c r="D344" s="80"/>
      <c r="E344" s="80"/>
      <c r="F344" s="38"/>
      <c r="G344" s="38"/>
      <c r="H344" s="38"/>
      <c r="I344" s="8">
        <f>+E344+F344+H344</f>
        <v>0</v>
      </c>
      <c r="J344" s="19"/>
    </row>
    <row r="345" spans="1:11" ht="12.75" customHeight="1" x14ac:dyDescent="0.2">
      <c r="A345" s="10"/>
      <c r="B345" s="11" t="s">
        <v>575</v>
      </c>
      <c r="C345" s="12">
        <f>SUM(C337:C344)</f>
        <v>0</v>
      </c>
      <c r="D345" s="12">
        <f t="shared" ref="D345:I345" si="107">SUM(D337:D344)</f>
        <v>0</v>
      </c>
      <c r="E345" s="12">
        <f t="shared" si="107"/>
        <v>0</v>
      </c>
      <c r="F345" s="12">
        <f t="shared" si="107"/>
        <v>0</v>
      </c>
      <c r="G345" s="12">
        <f t="shared" ref="G345" si="108">SUM(G337:G344)</f>
        <v>0</v>
      </c>
      <c r="H345" s="12">
        <f t="shared" si="107"/>
        <v>0</v>
      </c>
      <c r="I345" s="12">
        <f t="shared" si="107"/>
        <v>0</v>
      </c>
      <c r="J345" s="4"/>
    </row>
    <row r="346" spans="1:11" ht="12.75" customHeight="1" x14ac:dyDescent="0.2">
      <c r="A346" s="13" t="s">
        <v>576</v>
      </c>
      <c r="B346" s="5" t="s">
        <v>577</v>
      </c>
      <c r="C346" s="5"/>
      <c r="D346" s="5"/>
      <c r="E346" s="5"/>
      <c r="F346" s="6"/>
      <c r="G346" s="6"/>
      <c r="H346" s="6"/>
      <c r="I346" s="6"/>
      <c r="J346" s="48"/>
    </row>
    <row r="347" spans="1:11" ht="12.75" customHeight="1" x14ac:dyDescent="0.2">
      <c r="A347" s="4" t="s">
        <v>578</v>
      </c>
      <c r="B347" s="7" t="s">
        <v>579</v>
      </c>
      <c r="C347" s="18">
        <f t="shared" ref="C347:C361" si="109">D347+E347+F347+H347</f>
        <v>0</v>
      </c>
      <c r="D347" s="80"/>
      <c r="E347" s="80"/>
      <c r="F347" s="38"/>
      <c r="G347" s="38"/>
      <c r="H347" s="38"/>
      <c r="I347" s="8">
        <f t="shared" ref="I347:I361" si="110">+E347+F347+H347</f>
        <v>0</v>
      </c>
      <c r="J347" s="4"/>
    </row>
    <row r="348" spans="1:11" ht="12.75" customHeight="1" x14ac:dyDescent="0.2">
      <c r="A348" s="4" t="s">
        <v>580</v>
      </c>
      <c r="B348" s="7" t="s">
        <v>581</v>
      </c>
      <c r="C348" s="18">
        <f t="shared" si="109"/>
        <v>0</v>
      </c>
      <c r="D348" s="80"/>
      <c r="E348" s="80"/>
      <c r="F348" s="38"/>
      <c r="G348" s="38"/>
      <c r="H348" s="38"/>
      <c r="I348" s="8">
        <f t="shared" si="110"/>
        <v>0</v>
      </c>
      <c r="J348" s="4"/>
    </row>
    <row r="349" spans="1:11" ht="12.75" customHeight="1" x14ac:dyDescent="0.2">
      <c r="A349" s="4" t="s">
        <v>582</v>
      </c>
      <c r="B349" s="7" t="s">
        <v>583</v>
      </c>
      <c r="C349" s="18">
        <f t="shared" si="109"/>
        <v>0</v>
      </c>
      <c r="D349" s="80"/>
      <c r="E349" s="80"/>
      <c r="F349" s="38"/>
      <c r="G349" s="38"/>
      <c r="H349" s="38"/>
      <c r="I349" s="8">
        <f t="shared" si="110"/>
        <v>0</v>
      </c>
      <c r="J349" s="4"/>
    </row>
    <row r="350" spans="1:11" ht="12.75" customHeight="1" x14ac:dyDescent="0.2">
      <c r="A350" s="4" t="s">
        <v>584</v>
      </c>
      <c r="B350" s="7" t="s">
        <v>585</v>
      </c>
      <c r="C350" s="18">
        <f t="shared" si="109"/>
        <v>0</v>
      </c>
      <c r="D350" s="80"/>
      <c r="E350" s="80"/>
      <c r="F350" s="38"/>
      <c r="G350" s="38"/>
      <c r="H350" s="38"/>
      <c r="I350" s="8">
        <f t="shared" si="110"/>
        <v>0</v>
      </c>
      <c r="J350" s="4"/>
    </row>
    <row r="351" spans="1:11" ht="12.75" customHeight="1" x14ac:dyDescent="0.2">
      <c r="A351" s="4" t="s">
        <v>586</v>
      </c>
      <c r="B351" s="7" t="s">
        <v>587</v>
      </c>
      <c r="C351" s="18">
        <f t="shared" si="109"/>
        <v>0</v>
      </c>
      <c r="D351" s="80"/>
      <c r="E351" s="80"/>
      <c r="F351" s="38"/>
      <c r="G351" s="38"/>
      <c r="H351" s="38"/>
      <c r="I351" s="8">
        <f t="shared" si="110"/>
        <v>0</v>
      </c>
      <c r="J351" s="4"/>
    </row>
    <row r="352" spans="1:11" ht="12.75" customHeight="1" x14ac:dyDescent="0.2">
      <c r="A352" s="4" t="s">
        <v>588</v>
      </c>
      <c r="B352" s="24" t="s">
        <v>589</v>
      </c>
      <c r="C352" s="18">
        <f t="shared" si="109"/>
        <v>0</v>
      </c>
      <c r="D352" s="80"/>
      <c r="E352" s="80"/>
      <c r="F352" s="38"/>
      <c r="G352" s="38"/>
      <c r="H352" s="38"/>
      <c r="I352" s="8">
        <f t="shared" si="110"/>
        <v>0</v>
      </c>
      <c r="J352" s="4"/>
    </row>
    <row r="353" spans="1:10" ht="12.75" customHeight="1" x14ac:dyDescent="0.2">
      <c r="A353" s="4" t="s">
        <v>590</v>
      </c>
      <c r="B353" s="7" t="s">
        <v>591</v>
      </c>
      <c r="C353" s="18">
        <f t="shared" si="109"/>
        <v>0</v>
      </c>
      <c r="D353" s="80"/>
      <c r="E353" s="80"/>
      <c r="F353" s="38"/>
      <c r="G353" s="38"/>
      <c r="H353" s="38"/>
      <c r="I353" s="8">
        <f t="shared" si="110"/>
        <v>0</v>
      </c>
      <c r="J353" s="4"/>
    </row>
    <row r="354" spans="1:10" ht="12.75" customHeight="1" x14ac:dyDescent="0.2">
      <c r="A354" s="4" t="s">
        <v>592</v>
      </c>
      <c r="B354" s="7" t="s">
        <v>356</v>
      </c>
      <c r="C354" s="18">
        <f t="shared" si="109"/>
        <v>0</v>
      </c>
      <c r="D354" s="80"/>
      <c r="E354" s="80"/>
      <c r="F354" s="38"/>
      <c r="G354" s="38"/>
      <c r="H354" s="38"/>
      <c r="I354" s="8">
        <f t="shared" si="110"/>
        <v>0</v>
      </c>
      <c r="J354" s="4"/>
    </row>
    <row r="355" spans="1:10" ht="12.75" customHeight="1" x14ac:dyDescent="0.2">
      <c r="A355" s="4" t="s">
        <v>593</v>
      </c>
      <c r="B355" s="7" t="s">
        <v>594</v>
      </c>
      <c r="C355" s="18">
        <f t="shared" si="109"/>
        <v>0</v>
      </c>
      <c r="D355" s="80"/>
      <c r="E355" s="80"/>
      <c r="F355" s="38"/>
      <c r="G355" s="38"/>
      <c r="H355" s="38"/>
      <c r="I355" s="8">
        <f t="shared" si="110"/>
        <v>0</v>
      </c>
      <c r="J355" s="4"/>
    </row>
    <row r="356" spans="1:10" ht="12.75" customHeight="1" x14ac:dyDescent="0.2">
      <c r="A356" s="4" t="s">
        <v>595</v>
      </c>
      <c r="B356" s="7" t="s">
        <v>596</v>
      </c>
      <c r="C356" s="18">
        <f t="shared" si="109"/>
        <v>0</v>
      </c>
      <c r="D356" s="80"/>
      <c r="E356" s="80"/>
      <c r="F356" s="38"/>
      <c r="G356" s="38"/>
      <c r="H356" s="38"/>
      <c r="I356" s="8">
        <f t="shared" si="110"/>
        <v>0</v>
      </c>
      <c r="J356" s="4"/>
    </row>
    <row r="357" spans="1:10" ht="12.75" customHeight="1" x14ac:dyDescent="0.2">
      <c r="A357" s="4" t="s">
        <v>597</v>
      </c>
      <c r="B357" s="7" t="s">
        <v>598</v>
      </c>
      <c r="C357" s="18">
        <f t="shared" si="109"/>
        <v>0</v>
      </c>
      <c r="D357" s="80"/>
      <c r="E357" s="80"/>
      <c r="F357" s="38"/>
      <c r="G357" s="38"/>
      <c r="H357" s="38"/>
      <c r="I357" s="8">
        <f t="shared" si="110"/>
        <v>0</v>
      </c>
      <c r="J357" s="4"/>
    </row>
    <row r="358" spans="1:10" ht="12.75" customHeight="1" x14ac:dyDescent="0.2">
      <c r="A358" s="4" t="s">
        <v>599</v>
      </c>
      <c r="B358" s="7" t="s">
        <v>600</v>
      </c>
      <c r="C358" s="18">
        <f t="shared" si="109"/>
        <v>0</v>
      </c>
      <c r="D358" s="80"/>
      <c r="E358" s="80"/>
      <c r="F358" s="38"/>
      <c r="G358" s="38"/>
      <c r="H358" s="38"/>
      <c r="I358" s="8">
        <f t="shared" si="110"/>
        <v>0</v>
      </c>
      <c r="J358" s="4"/>
    </row>
    <row r="359" spans="1:10" ht="12.75" customHeight="1" x14ac:dyDescent="0.2">
      <c r="A359" s="4" t="s">
        <v>601</v>
      </c>
      <c r="B359" s="7" t="s">
        <v>602</v>
      </c>
      <c r="C359" s="18">
        <f t="shared" si="109"/>
        <v>0</v>
      </c>
      <c r="D359" s="80"/>
      <c r="E359" s="80"/>
      <c r="F359" s="38"/>
      <c r="G359" s="38"/>
      <c r="H359" s="38"/>
      <c r="I359" s="8">
        <f t="shared" si="110"/>
        <v>0</v>
      </c>
      <c r="J359" s="4"/>
    </row>
    <row r="360" spans="1:10" ht="12.75" customHeight="1" x14ac:dyDescent="0.2">
      <c r="A360" s="4" t="s">
        <v>603</v>
      </c>
      <c r="B360" s="7" t="s">
        <v>604</v>
      </c>
      <c r="C360" s="18">
        <f t="shared" si="109"/>
        <v>0</v>
      </c>
      <c r="D360" s="80"/>
      <c r="E360" s="80"/>
      <c r="F360" s="38"/>
      <c r="G360" s="38"/>
      <c r="H360" s="38"/>
      <c r="I360" s="8">
        <f t="shared" si="110"/>
        <v>0</v>
      </c>
      <c r="J360" s="4"/>
    </row>
    <row r="361" spans="1:10" ht="12.75" customHeight="1" x14ac:dyDescent="0.2">
      <c r="A361" s="4" t="s">
        <v>605</v>
      </c>
      <c r="B361" s="7" t="s">
        <v>5</v>
      </c>
      <c r="C361" s="18">
        <f t="shared" si="109"/>
        <v>0</v>
      </c>
      <c r="D361" s="80"/>
      <c r="E361" s="80"/>
      <c r="F361" s="38"/>
      <c r="G361" s="38"/>
      <c r="H361" s="38"/>
      <c r="I361" s="8">
        <f t="shared" si="110"/>
        <v>0</v>
      </c>
      <c r="J361" s="4"/>
    </row>
    <row r="362" spans="1:10" ht="12.75" customHeight="1" x14ac:dyDescent="0.2">
      <c r="A362" s="10"/>
      <c r="B362" s="11" t="s">
        <v>606</v>
      </c>
      <c r="C362" s="12">
        <f>SUM(C347:C361)</f>
        <v>0</v>
      </c>
      <c r="D362" s="12">
        <f t="shared" ref="D362:I362" si="111">SUM(D347:D361)</f>
        <v>0</v>
      </c>
      <c r="E362" s="12">
        <f t="shared" si="111"/>
        <v>0</v>
      </c>
      <c r="F362" s="12">
        <f t="shared" si="111"/>
        <v>0</v>
      </c>
      <c r="G362" s="12">
        <f t="shared" ref="G362" si="112">SUM(G347:G361)</f>
        <v>0</v>
      </c>
      <c r="H362" s="12">
        <f t="shared" si="111"/>
        <v>0</v>
      </c>
      <c r="I362" s="12">
        <f t="shared" si="111"/>
        <v>0</v>
      </c>
      <c r="J362" s="4"/>
    </row>
    <row r="363" spans="1:10" ht="12.75" customHeight="1" x14ac:dyDescent="0.2">
      <c r="A363" s="13" t="s">
        <v>607</v>
      </c>
      <c r="B363" s="5" t="s">
        <v>608</v>
      </c>
      <c r="C363" s="5"/>
      <c r="D363" s="5"/>
      <c r="E363" s="5"/>
      <c r="F363" s="6"/>
      <c r="G363" s="6"/>
      <c r="H363" s="6"/>
      <c r="I363" s="6"/>
      <c r="J363" s="48"/>
    </row>
    <row r="364" spans="1:10" ht="12.75" customHeight="1" x14ac:dyDescent="0.2">
      <c r="A364" s="4" t="s">
        <v>609</v>
      </c>
      <c r="B364" s="7" t="s">
        <v>610</v>
      </c>
      <c r="C364" s="18">
        <f t="shared" ref="C364:C369" si="113">D364+E364+F364+H364</f>
        <v>0</v>
      </c>
      <c r="D364" s="80"/>
      <c r="E364" s="80"/>
      <c r="F364" s="38"/>
      <c r="G364" s="38"/>
      <c r="H364" s="38"/>
      <c r="I364" s="8">
        <f t="shared" ref="I364:I369" si="114">+E364+F364+H364</f>
        <v>0</v>
      </c>
      <c r="J364" s="4"/>
    </row>
    <row r="365" spans="1:10" ht="12.75" customHeight="1" x14ac:dyDescent="0.2">
      <c r="A365" s="4" t="s">
        <v>611</v>
      </c>
      <c r="B365" s="7" t="s">
        <v>612</v>
      </c>
      <c r="C365" s="18">
        <f t="shared" si="113"/>
        <v>0</v>
      </c>
      <c r="D365" s="80"/>
      <c r="E365" s="80"/>
      <c r="F365" s="38"/>
      <c r="G365" s="38"/>
      <c r="H365" s="38"/>
      <c r="I365" s="8">
        <f t="shared" si="114"/>
        <v>0</v>
      </c>
      <c r="J365" s="4"/>
    </row>
    <row r="366" spans="1:10" ht="12.75" customHeight="1" x14ac:dyDescent="0.2">
      <c r="A366" s="4" t="s">
        <v>613</v>
      </c>
      <c r="B366" s="7" t="s">
        <v>614</v>
      </c>
      <c r="C366" s="18">
        <f t="shared" si="113"/>
        <v>0</v>
      </c>
      <c r="D366" s="80"/>
      <c r="E366" s="80"/>
      <c r="F366" s="38"/>
      <c r="G366" s="38"/>
      <c r="H366" s="38"/>
      <c r="I366" s="8">
        <f t="shared" si="114"/>
        <v>0</v>
      </c>
      <c r="J366" s="4"/>
    </row>
    <row r="367" spans="1:10" ht="12.75" customHeight="1" x14ac:dyDescent="0.2">
      <c r="A367" s="4" t="s">
        <v>615</v>
      </c>
      <c r="B367" s="7" t="s">
        <v>616</v>
      </c>
      <c r="C367" s="18">
        <f t="shared" si="113"/>
        <v>0</v>
      </c>
      <c r="D367" s="80"/>
      <c r="E367" s="80"/>
      <c r="F367" s="38"/>
      <c r="G367" s="38"/>
      <c r="H367" s="38"/>
      <c r="I367" s="8">
        <f t="shared" si="114"/>
        <v>0</v>
      </c>
      <c r="J367" s="4"/>
    </row>
    <row r="368" spans="1:10" ht="12.75" customHeight="1" x14ac:dyDescent="0.2">
      <c r="A368" s="4" t="s">
        <v>617</v>
      </c>
      <c r="B368" s="7" t="s">
        <v>618</v>
      </c>
      <c r="C368" s="18">
        <f t="shared" si="113"/>
        <v>0</v>
      </c>
      <c r="D368" s="80"/>
      <c r="E368" s="80"/>
      <c r="F368" s="38"/>
      <c r="G368" s="38"/>
      <c r="H368" s="38"/>
      <c r="I368" s="8">
        <f t="shared" si="114"/>
        <v>0</v>
      </c>
      <c r="J368" s="4"/>
    </row>
    <row r="369" spans="1:10" ht="12.75" customHeight="1" x14ac:dyDescent="0.2">
      <c r="A369" s="4" t="s">
        <v>619</v>
      </c>
      <c r="B369" s="7" t="s">
        <v>5</v>
      </c>
      <c r="C369" s="18">
        <f t="shared" si="113"/>
        <v>0</v>
      </c>
      <c r="D369" s="80"/>
      <c r="E369" s="80"/>
      <c r="F369" s="38"/>
      <c r="G369" s="38"/>
      <c r="H369" s="38"/>
      <c r="I369" s="8">
        <f t="shared" si="114"/>
        <v>0</v>
      </c>
      <c r="J369" s="4"/>
    </row>
    <row r="370" spans="1:10" ht="12.75" customHeight="1" x14ac:dyDescent="0.2">
      <c r="A370" s="10"/>
      <c r="B370" s="11" t="s">
        <v>620</v>
      </c>
      <c r="C370" s="12">
        <f>SUM(C364:C369)</f>
        <v>0</v>
      </c>
      <c r="D370" s="12">
        <f t="shared" ref="D370:I370" si="115">SUM(D364:D369)</f>
        <v>0</v>
      </c>
      <c r="E370" s="12">
        <f t="shared" si="115"/>
        <v>0</v>
      </c>
      <c r="F370" s="12">
        <f t="shared" si="115"/>
        <v>0</v>
      </c>
      <c r="G370" s="12">
        <f t="shared" ref="G370" si="116">SUM(G364:G369)</f>
        <v>0</v>
      </c>
      <c r="H370" s="12">
        <f t="shared" si="115"/>
        <v>0</v>
      </c>
      <c r="I370" s="12">
        <f t="shared" si="115"/>
        <v>0</v>
      </c>
      <c r="J370" s="4"/>
    </row>
    <row r="371" spans="1:10" ht="12.75" customHeight="1" x14ac:dyDescent="0.2">
      <c r="A371" s="13" t="s">
        <v>621</v>
      </c>
      <c r="B371" s="5" t="s">
        <v>622</v>
      </c>
      <c r="C371" s="5"/>
      <c r="D371" s="5"/>
      <c r="E371" s="5"/>
      <c r="F371" s="6"/>
      <c r="G371" s="6"/>
      <c r="H371" s="6"/>
      <c r="I371" s="6"/>
      <c r="J371" s="48"/>
    </row>
    <row r="372" spans="1:10" ht="12.75" customHeight="1" x14ac:dyDescent="0.2">
      <c r="A372" s="4" t="s">
        <v>623</v>
      </c>
      <c r="B372" s="7" t="s">
        <v>624</v>
      </c>
      <c r="C372" s="18">
        <f t="shared" ref="C372:C377" si="117">D372+E372+F372+H372</f>
        <v>0</v>
      </c>
      <c r="D372" s="80"/>
      <c r="E372" s="80"/>
      <c r="F372" s="38"/>
      <c r="G372" s="38"/>
      <c r="H372" s="38"/>
      <c r="I372" s="8">
        <f t="shared" ref="I372:I377" si="118">+E372+F372+H372</f>
        <v>0</v>
      </c>
      <c r="J372" s="4"/>
    </row>
    <row r="373" spans="1:10" ht="12.75" customHeight="1" x14ac:dyDescent="0.2">
      <c r="A373" s="4" t="s">
        <v>625</v>
      </c>
      <c r="B373" s="7" t="s">
        <v>626</v>
      </c>
      <c r="C373" s="18">
        <f t="shared" si="117"/>
        <v>0</v>
      </c>
      <c r="D373" s="80"/>
      <c r="E373" s="80"/>
      <c r="F373" s="38"/>
      <c r="G373" s="38"/>
      <c r="H373" s="38"/>
      <c r="I373" s="8">
        <f t="shared" si="118"/>
        <v>0</v>
      </c>
      <c r="J373" s="4"/>
    </row>
    <row r="374" spans="1:10" ht="12.75" customHeight="1" x14ac:dyDescent="0.2">
      <c r="A374" s="4" t="s">
        <v>627</v>
      </c>
      <c r="B374" s="7" t="s">
        <v>628</v>
      </c>
      <c r="C374" s="18">
        <f t="shared" si="117"/>
        <v>0</v>
      </c>
      <c r="D374" s="80"/>
      <c r="E374" s="80"/>
      <c r="F374" s="38"/>
      <c r="G374" s="38"/>
      <c r="H374" s="38"/>
      <c r="I374" s="8">
        <f t="shared" si="118"/>
        <v>0</v>
      </c>
      <c r="J374" s="4"/>
    </row>
    <row r="375" spans="1:10" ht="12.75" customHeight="1" x14ac:dyDescent="0.2">
      <c r="A375" s="4" t="s">
        <v>629</v>
      </c>
      <c r="B375" s="7" t="s">
        <v>630</v>
      </c>
      <c r="C375" s="18">
        <f t="shared" si="117"/>
        <v>0</v>
      </c>
      <c r="D375" s="80"/>
      <c r="E375" s="80"/>
      <c r="F375" s="38"/>
      <c r="G375" s="38"/>
      <c r="H375" s="38"/>
      <c r="I375" s="8">
        <f t="shared" si="118"/>
        <v>0</v>
      </c>
      <c r="J375" s="4"/>
    </row>
    <row r="376" spans="1:10" ht="12.75" customHeight="1" x14ac:dyDescent="0.2">
      <c r="A376" s="4" t="s">
        <v>631</v>
      </c>
      <c r="B376" s="7" t="s">
        <v>632</v>
      </c>
      <c r="C376" s="18">
        <f t="shared" si="117"/>
        <v>0</v>
      </c>
      <c r="D376" s="80"/>
      <c r="E376" s="80"/>
      <c r="F376" s="38"/>
      <c r="G376" s="38"/>
      <c r="H376" s="38"/>
      <c r="I376" s="8">
        <f t="shared" si="118"/>
        <v>0</v>
      </c>
      <c r="J376" s="4"/>
    </row>
    <row r="377" spans="1:10" ht="12.75" customHeight="1" x14ac:dyDescent="0.2">
      <c r="A377" s="4" t="s">
        <v>633</v>
      </c>
      <c r="B377" s="7" t="s">
        <v>5</v>
      </c>
      <c r="C377" s="18">
        <f t="shared" si="117"/>
        <v>0</v>
      </c>
      <c r="D377" s="80"/>
      <c r="E377" s="80"/>
      <c r="F377" s="38"/>
      <c r="G377" s="38"/>
      <c r="H377" s="38"/>
      <c r="I377" s="8">
        <f t="shared" si="118"/>
        <v>0</v>
      </c>
      <c r="J377" s="4"/>
    </row>
    <row r="378" spans="1:10" ht="12.75" customHeight="1" x14ac:dyDescent="0.2">
      <c r="A378" s="10"/>
      <c r="B378" s="11" t="s">
        <v>634</v>
      </c>
      <c r="C378" s="12">
        <f>SUM(C372:C377)</f>
        <v>0</v>
      </c>
      <c r="D378" s="12">
        <f t="shared" ref="D378:I378" si="119">SUM(D372:D377)</f>
        <v>0</v>
      </c>
      <c r="E378" s="12">
        <f t="shared" si="119"/>
        <v>0</v>
      </c>
      <c r="F378" s="12">
        <f t="shared" si="119"/>
        <v>0</v>
      </c>
      <c r="G378" s="12">
        <f t="shared" ref="G378" si="120">SUM(G372:G377)</f>
        <v>0</v>
      </c>
      <c r="H378" s="12">
        <f t="shared" si="119"/>
        <v>0</v>
      </c>
      <c r="I378" s="12">
        <f t="shared" si="119"/>
        <v>0</v>
      </c>
      <c r="J378" s="4"/>
    </row>
    <row r="379" spans="1:10" ht="12.75" customHeight="1" x14ac:dyDescent="0.2">
      <c r="A379" s="13" t="s">
        <v>635</v>
      </c>
      <c r="B379" s="5" t="s">
        <v>636</v>
      </c>
      <c r="C379" s="5"/>
      <c r="D379" s="5"/>
      <c r="E379" s="5"/>
      <c r="F379" s="6"/>
      <c r="G379" s="6"/>
      <c r="H379" s="6"/>
      <c r="I379" s="6"/>
      <c r="J379" s="48"/>
    </row>
    <row r="380" spans="1:10" ht="12.75" customHeight="1" x14ac:dyDescent="0.2">
      <c r="A380" s="4" t="s">
        <v>637</v>
      </c>
      <c r="B380" s="7" t="s">
        <v>638</v>
      </c>
      <c r="C380" s="18">
        <f t="shared" ref="C380:C384" si="121">D380+E380+F380+H380</f>
        <v>0</v>
      </c>
      <c r="D380" s="80"/>
      <c r="E380" s="80"/>
      <c r="F380" s="38"/>
      <c r="G380" s="38"/>
      <c r="H380" s="38"/>
      <c r="I380" s="8">
        <f>+E380+F380+H380</f>
        <v>0</v>
      </c>
      <c r="J380" s="4"/>
    </row>
    <row r="381" spans="1:10" ht="12.75" customHeight="1" x14ac:dyDescent="0.2">
      <c r="A381" s="4" t="s">
        <v>639</v>
      </c>
      <c r="B381" s="7" t="s">
        <v>640</v>
      </c>
      <c r="C381" s="18">
        <f t="shared" si="121"/>
        <v>0</v>
      </c>
      <c r="D381" s="80"/>
      <c r="E381" s="80"/>
      <c r="F381" s="38"/>
      <c r="G381" s="38"/>
      <c r="H381" s="38"/>
      <c r="I381" s="8">
        <f>+E381+F381+H381</f>
        <v>0</v>
      </c>
      <c r="J381" s="4"/>
    </row>
    <row r="382" spans="1:10" ht="12.75" customHeight="1" x14ac:dyDescent="0.2">
      <c r="A382" s="4" t="s">
        <v>641</v>
      </c>
      <c r="B382" s="7" t="s">
        <v>642</v>
      </c>
      <c r="C382" s="18">
        <f t="shared" si="121"/>
        <v>0</v>
      </c>
      <c r="D382" s="80"/>
      <c r="E382" s="80"/>
      <c r="F382" s="38"/>
      <c r="G382" s="38"/>
      <c r="H382" s="38"/>
      <c r="I382" s="8">
        <f>+E382+F382+H382</f>
        <v>0</v>
      </c>
      <c r="J382" s="4"/>
    </row>
    <row r="383" spans="1:10" ht="12.75" customHeight="1" x14ac:dyDescent="0.2">
      <c r="A383" s="4" t="s">
        <v>643</v>
      </c>
      <c r="B383" s="7" t="s">
        <v>644</v>
      </c>
      <c r="C383" s="18">
        <f t="shared" si="121"/>
        <v>0</v>
      </c>
      <c r="D383" s="80"/>
      <c r="E383" s="80"/>
      <c r="F383" s="38"/>
      <c r="G383" s="38"/>
      <c r="H383" s="38"/>
      <c r="I383" s="8">
        <f>+E383+F383+H383</f>
        <v>0</v>
      </c>
      <c r="J383" s="4"/>
    </row>
    <row r="384" spans="1:10" ht="12.75" customHeight="1" x14ac:dyDescent="0.2">
      <c r="A384" s="4" t="s">
        <v>645</v>
      </c>
      <c r="B384" s="7" t="s">
        <v>5</v>
      </c>
      <c r="C384" s="18">
        <f t="shared" si="121"/>
        <v>0</v>
      </c>
      <c r="D384" s="80"/>
      <c r="E384" s="80"/>
      <c r="F384" s="38"/>
      <c r="G384" s="38"/>
      <c r="H384" s="38"/>
      <c r="I384" s="8">
        <f>+E384+F384+H384</f>
        <v>0</v>
      </c>
      <c r="J384" s="4"/>
    </row>
    <row r="385" spans="1:10" ht="12.75" customHeight="1" x14ac:dyDescent="0.2">
      <c r="A385" s="10"/>
      <c r="B385" s="11" t="s">
        <v>646</v>
      </c>
      <c r="C385" s="12">
        <f>SUM(C380:C384)</f>
        <v>0</v>
      </c>
      <c r="D385" s="12">
        <f t="shared" ref="D385:I385" si="122">SUM(D380:D384)</f>
        <v>0</v>
      </c>
      <c r="E385" s="12">
        <f t="shared" si="122"/>
        <v>0</v>
      </c>
      <c r="F385" s="12">
        <f t="shared" si="122"/>
        <v>0</v>
      </c>
      <c r="G385" s="12">
        <f t="shared" ref="G385" si="123">SUM(G380:G384)</f>
        <v>0</v>
      </c>
      <c r="H385" s="12">
        <f t="shared" si="122"/>
        <v>0</v>
      </c>
      <c r="I385" s="12">
        <f t="shared" si="122"/>
        <v>0</v>
      </c>
      <c r="J385" s="4"/>
    </row>
    <row r="386" spans="1:10" ht="12.75" customHeight="1" x14ac:dyDescent="0.2">
      <c r="A386" s="13" t="s">
        <v>647</v>
      </c>
      <c r="B386" s="5" t="s">
        <v>648</v>
      </c>
      <c r="C386" s="5"/>
      <c r="D386" s="5"/>
      <c r="E386" s="5"/>
      <c r="F386" s="6"/>
      <c r="G386" s="6"/>
      <c r="H386" s="6"/>
      <c r="I386" s="6"/>
      <c r="J386" s="48"/>
    </row>
    <row r="387" spans="1:10" ht="12.75" customHeight="1" x14ac:dyDescent="0.2">
      <c r="A387" s="4" t="s">
        <v>649</v>
      </c>
      <c r="B387" s="7" t="s">
        <v>638</v>
      </c>
      <c r="C387" s="18">
        <f t="shared" ref="C387:C395" si="124">D387+E387+F387+H387</f>
        <v>0</v>
      </c>
      <c r="D387" s="80"/>
      <c r="E387" s="80"/>
      <c r="F387" s="38"/>
      <c r="G387" s="38"/>
      <c r="H387" s="38"/>
      <c r="I387" s="8">
        <f t="shared" ref="I387:I393" si="125">+E387+F387+H387</f>
        <v>0</v>
      </c>
      <c r="J387" s="4"/>
    </row>
    <row r="388" spans="1:10" ht="12.75" customHeight="1" x14ac:dyDescent="0.2">
      <c r="A388" s="4" t="s">
        <v>650</v>
      </c>
      <c r="B388" s="7" t="s">
        <v>640</v>
      </c>
      <c r="C388" s="18">
        <f t="shared" si="124"/>
        <v>0</v>
      </c>
      <c r="D388" s="80"/>
      <c r="E388" s="80"/>
      <c r="F388" s="38"/>
      <c r="G388" s="38"/>
      <c r="H388" s="38"/>
      <c r="I388" s="8">
        <f t="shared" si="125"/>
        <v>0</v>
      </c>
      <c r="J388" s="4"/>
    </row>
    <row r="389" spans="1:10" ht="12.75" customHeight="1" x14ac:dyDescent="0.2">
      <c r="A389" s="4" t="s">
        <v>651</v>
      </c>
      <c r="B389" s="7" t="s">
        <v>652</v>
      </c>
      <c r="C389" s="18">
        <f t="shared" si="124"/>
        <v>0</v>
      </c>
      <c r="D389" s="80"/>
      <c r="E389" s="80"/>
      <c r="F389" s="38"/>
      <c r="G389" s="38"/>
      <c r="H389" s="38"/>
      <c r="I389" s="8">
        <f t="shared" si="125"/>
        <v>0</v>
      </c>
      <c r="J389" s="4"/>
    </row>
    <row r="390" spans="1:10" ht="12.75" customHeight="1" x14ac:dyDescent="0.2">
      <c r="A390" s="4" t="s">
        <v>653</v>
      </c>
      <c r="B390" s="7" t="s">
        <v>644</v>
      </c>
      <c r="C390" s="18">
        <f t="shared" si="124"/>
        <v>0</v>
      </c>
      <c r="D390" s="80"/>
      <c r="E390" s="80"/>
      <c r="F390" s="38"/>
      <c r="G390" s="38"/>
      <c r="H390" s="38"/>
      <c r="I390" s="8">
        <f t="shared" si="125"/>
        <v>0</v>
      </c>
      <c r="J390" s="4"/>
    </row>
    <row r="391" spans="1:10" ht="12.75" customHeight="1" x14ac:dyDescent="0.2">
      <c r="A391" s="4" t="s">
        <v>654</v>
      </c>
      <c r="B391" s="7" t="s">
        <v>655</v>
      </c>
      <c r="C391" s="18">
        <f t="shared" si="124"/>
        <v>0</v>
      </c>
      <c r="D391" s="80"/>
      <c r="E391" s="80"/>
      <c r="F391" s="38"/>
      <c r="G391" s="38"/>
      <c r="H391" s="38"/>
      <c r="I391" s="8">
        <f t="shared" si="125"/>
        <v>0</v>
      </c>
      <c r="J391" s="4"/>
    </row>
    <row r="392" spans="1:10" ht="12.75" customHeight="1" x14ac:dyDescent="0.2">
      <c r="A392" s="4" t="s">
        <v>656</v>
      </c>
      <c r="B392" s="7" t="s">
        <v>657</v>
      </c>
      <c r="C392" s="18">
        <f t="shared" si="124"/>
        <v>0</v>
      </c>
      <c r="D392" s="80"/>
      <c r="E392" s="80"/>
      <c r="F392" s="38"/>
      <c r="G392" s="38"/>
      <c r="H392" s="38"/>
      <c r="I392" s="8">
        <f t="shared" si="125"/>
        <v>0</v>
      </c>
      <c r="J392" s="4"/>
    </row>
    <row r="393" spans="1:10" ht="12.75" customHeight="1" x14ac:dyDescent="0.2">
      <c r="A393" s="4" t="s">
        <v>658</v>
      </c>
      <c r="B393" s="7" t="s">
        <v>659</v>
      </c>
      <c r="C393" s="18">
        <f t="shared" si="124"/>
        <v>0</v>
      </c>
      <c r="D393" s="80"/>
      <c r="E393" s="80"/>
      <c r="F393" s="38"/>
      <c r="G393" s="38"/>
      <c r="H393" s="38"/>
      <c r="I393" s="8">
        <f t="shared" si="125"/>
        <v>0</v>
      </c>
      <c r="J393" s="4"/>
    </row>
    <row r="394" spans="1:10" ht="12.75" customHeight="1" x14ac:dyDescent="0.2">
      <c r="A394" s="4" t="s">
        <v>660</v>
      </c>
      <c r="B394" s="7" t="s">
        <v>661</v>
      </c>
      <c r="C394" s="18">
        <f t="shared" si="124"/>
        <v>0</v>
      </c>
      <c r="D394" s="80"/>
      <c r="E394" s="80"/>
      <c r="F394" s="38"/>
      <c r="G394" s="38"/>
      <c r="H394" s="38"/>
      <c r="I394" s="15"/>
      <c r="J394" s="58"/>
    </row>
    <row r="395" spans="1:10" ht="12.75" customHeight="1" x14ac:dyDescent="0.2">
      <c r="A395" s="4" t="s">
        <v>662</v>
      </c>
      <c r="B395" s="7" t="s">
        <v>5</v>
      </c>
      <c r="C395" s="18">
        <f t="shared" si="124"/>
        <v>0</v>
      </c>
      <c r="D395" s="80"/>
      <c r="E395" s="80"/>
      <c r="F395" s="38"/>
      <c r="G395" s="38"/>
      <c r="H395" s="38"/>
      <c r="I395" s="8">
        <f>+E395+F395+H395</f>
        <v>0</v>
      </c>
      <c r="J395" s="4"/>
    </row>
    <row r="396" spans="1:10" ht="12.75" customHeight="1" x14ac:dyDescent="0.2">
      <c r="A396" s="10"/>
      <c r="B396" s="11" t="s">
        <v>663</v>
      </c>
      <c r="C396" s="12">
        <f>SUM(C387:C395)</f>
        <v>0</v>
      </c>
      <c r="D396" s="12">
        <f t="shared" ref="D396:I396" si="126">SUM(D387:D395)</f>
        <v>0</v>
      </c>
      <c r="E396" s="12">
        <f t="shared" si="126"/>
        <v>0</v>
      </c>
      <c r="F396" s="12">
        <f t="shared" si="126"/>
        <v>0</v>
      </c>
      <c r="G396" s="12">
        <f t="shared" ref="G396" si="127">SUM(G387:G395)</f>
        <v>0</v>
      </c>
      <c r="H396" s="12">
        <f t="shared" si="126"/>
        <v>0</v>
      </c>
      <c r="I396" s="12">
        <f t="shared" si="126"/>
        <v>0</v>
      </c>
      <c r="J396" s="4"/>
    </row>
    <row r="397" spans="1:10" ht="12.75" customHeight="1" x14ac:dyDescent="0.2">
      <c r="A397" s="13" t="s">
        <v>664</v>
      </c>
      <c r="B397" s="5" t="s">
        <v>665</v>
      </c>
      <c r="C397" s="5"/>
      <c r="D397" s="5"/>
      <c r="E397" s="5"/>
      <c r="F397" s="6"/>
      <c r="G397" s="6"/>
      <c r="H397" s="6"/>
      <c r="I397" s="6"/>
      <c r="J397" s="48"/>
    </row>
    <row r="398" spans="1:10" ht="12.75" customHeight="1" x14ac:dyDescent="0.2">
      <c r="A398" s="4" t="s">
        <v>666</v>
      </c>
      <c r="B398" s="7" t="s">
        <v>638</v>
      </c>
      <c r="C398" s="18">
        <f t="shared" ref="C398:C401" si="128">D398+E398+F398+H398</f>
        <v>0</v>
      </c>
      <c r="D398" s="80"/>
      <c r="E398" s="80"/>
      <c r="F398" s="38"/>
      <c r="G398" s="38"/>
      <c r="H398" s="38"/>
      <c r="I398" s="8">
        <f>+E398+F398+H398</f>
        <v>0</v>
      </c>
      <c r="J398" s="4"/>
    </row>
    <row r="399" spans="1:10" ht="12.75" customHeight="1" x14ac:dyDescent="0.2">
      <c r="A399" s="4" t="s">
        <v>667</v>
      </c>
      <c r="B399" s="7" t="s">
        <v>640</v>
      </c>
      <c r="C399" s="18">
        <f t="shared" si="128"/>
        <v>0</v>
      </c>
      <c r="D399" s="80"/>
      <c r="E399" s="80"/>
      <c r="F399" s="38"/>
      <c r="G399" s="38"/>
      <c r="H399" s="38"/>
      <c r="I399" s="8">
        <f>+E399+F399+H399</f>
        <v>0</v>
      </c>
      <c r="J399" s="4"/>
    </row>
    <row r="400" spans="1:10" ht="12.75" customHeight="1" x14ac:dyDescent="0.2">
      <c r="A400" s="4" t="s">
        <v>668</v>
      </c>
      <c r="B400" s="7" t="s">
        <v>669</v>
      </c>
      <c r="C400" s="18">
        <f t="shared" si="128"/>
        <v>0</v>
      </c>
      <c r="D400" s="80"/>
      <c r="E400" s="80"/>
      <c r="F400" s="38"/>
      <c r="G400" s="38"/>
      <c r="H400" s="38"/>
      <c r="I400" s="8">
        <f>+E400+F400+H400</f>
        <v>0</v>
      </c>
      <c r="J400" s="4"/>
    </row>
    <row r="401" spans="1:10" ht="12.75" customHeight="1" x14ac:dyDescent="0.2">
      <c r="A401" s="4" t="s">
        <v>670</v>
      </c>
      <c r="B401" s="7" t="s">
        <v>671</v>
      </c>
      <c r="C401" s="18">
        <f t="shared" si="128"/>
        <v>0</v>
      </c>
      <c r="D401" s="80"/>
      <c r="E401" s="80"/>
      <c r="F401" s="38"/>
      <c r="G401" s="38"/>
      <c r="H401" s="38"/>
      <c r="I401" s="8">
        <f>+E401+F401+H401</f>
        <v>0</v>
      </c>
      <c r="J401" s="4"/>
    </row>
    <row r="402" spans="1:10" ht="12.75" customHeight="1" x14ac:dyDescent="0.2">
      <c r="A402" s="4" t="s">
        <v>672</v>
      </c>
      <c r="B402" s="7" t="s">
        <v>5</v>
      </c>
      <c r="C402" s="18">
        <f>D402+E402+F402+H402</f>
        <v>0</v>
      </c>
      <c r="D402" s="80"/>
      <c r="E402" s="80"/>
      <c r="F402" s="38"/>
      <c r="G402" s="38"/>
      <c r="H402" s="38"/>
      <c r="I402" s="8">
        <f>+E402+F402+H402</f>
        <v>0</v>
      </c>
      <c r="J402" s="4"/>
    </row>
    <row r="403" spans="1:10" ht="12.75" customHeight="1" x14ac:dyDescent="0.2">
      <c r="A403" s="10"/>
      <c r="B403" s="11" t="s">
        <v>673</v>
      </c>
      <c r="C403" s="12">
        <f>SUM(C398:C402)</f>
        <v>0</v>
      </c>
      <c r="D403" s="12">
        <f t="shared" ref="D403:I403" si="129">SUM(D398:D402)</f>
        <v>0</v>
      </c>
      <c r="E403" s="12">
        <f t="shared" si="129"/>
        <v>0</v>
      </c>
      <c r="F403" s="12">
        <f t="shared" si="129"/>
        <v>0</v>
      </c>
      <c r="G403" s="12">
        <f t="shared" ref="G403" si="130">SUM(G398:G402)</f>
        <v>0</v>
      </c>
      <c r="H403" s="12">
        <f t="shared" si="129"/>
        <v>0</v>
      </c>
      <c r="I403" s="12">
        <f t="shared" si="129"/>
        <v>0</v>
      </c>
      <c r="J403" s="4"/>
    </row>
    <row r="404" spans="1:10" ht="12.75" customHeight="1" x14ac:dyDescent="0.2">
      <c r="A404" s="13" t="s">
        <v>674</v>
      </c>
      <c r="B404" s="5" t="s">
        <v>675</v>
      </c>
      <c r="C404" s="5"/>
      <c r="D404" s="5"/>
      <c r="E404" s="5"/>
      <c r="F404" s="6"/>
      <c r="G404" s="6"/>
      <c r="H404" s="6"/>
      <c r="I404" s="6"/>
      <c r="J404" s="48"/>
    </row>
    <row r="405" spans="1:10" ht="12.75" customHeight="1" x14ac:dyDescent="0.2">
      <c r="A405" s="4" t="s">
        <v>676</v>
      </c>
      <c r="B405" s="7" t="s">
        <v>638</v>
      </c>
      <c r="C405" s="18">
        <f t="shared" ref="C405:C411" si="131">D405+E405+F405+H405</f>
        <v>0</v>
      </c>
      <c r="D405" s="80"/>
      <c r="E405" s="80"/>
      <c r="F405" s="38"/>
      <c r="G405" s="38"/>
      <c r="H405" s="38"/>
      <c r="I405" s="8">
        <f t="shared" ref="I405:I411" si="132">+E405+F405+H405</f>
        <v>0</v>
      </c>
      <c r="J405" s="4"/>
    </row>
    <row r="406" spans="1:10" ht="12.75" customHeight="1" x14ac:dyDescent="0.2">
      <c r="A406" s="4" t="s">
        <v>677</v>
      </c>
      <c r="B406" s="7" t="s">
        <v>640</v>
      </c>
      <c r="C406" s="18">
        <f t="shared" si="131"/>
        <v>0</v>
      </c>
      <c r="D406" s="80"/>
      <c r="E406" s="80"/>
      <c r="F406" s="38"/>
      <c r="G406" s="38"/>
      <c r="H406" s="38"/>
      <c r="I406" s="8">
        <f t="shared" si="132"/>
        <v>0</v>
      </c>
      <c r="J406" s="4"/>
    </row>
    <row r="407" spans="1:10" ht="12.75" customHeight="1" x14ac:dyDescent="0.2">
      <c r="A407" s="4" t="s">
        <v>678</v>
      </c>
      <c r="B407" s="7" t="s">
        <v>679</v>
      </c>
      <c r="C407" s="18">
        <f t="shared" si="131"/>
        <v>0</v>
      </c>
      <c r="D407" s="80"/>
      <c r="E407" s="80"/>
      <c r="F407" s="38"/>
      <c r="G407" s="38"/>
      <c r="H407" s="38"/>
      <c r="I407" s="8">
        <f t="shared" si="132"/>
        <v>0</v>
      </c>
      <c r="J407" s="4"/>
    </row>
    <row r="408" spans="1:10" ht="12.75" customHeight="1" x14ac:dyDescent="0.2">
      <c r="A408" s="4" t="s">
        <v>680</v>
      </c>
      <c r="B408" s="7" t="s">
        <v>681</v>
      </c>
      <c r="C408" s="18">
        <f t="shared" si="131"/>
        <v>0</v>
      </c>
      <c r="D408" s="80"/>
      <c r="E408" s="80"/>
      <c r="F408" s="38"/>
      <c r="G408" s="38"/>
      <c r="H408" s="38"/>
      <c r="I408" s="8">
        <f t="shared" si="132"/>
        <v>0</v>
      </c>
      <c r="J408" s="4"/>
    </row>
    <row r="409" spans="1:10" ht="12.75" customHeight="1" x14ac:dyDescent="0.2">
      <c r="A409" s="4" t="s">
        <v>682</v>
      </c>
      <c r="B409" s="7" t="s">
        <v>683</v>
      </c>
      <c r="C409" s="18">
        <f t="shared" si="131"/>
        <v>0</v>
      </c>
      <c r="D409" s="80"/>
      <c r="E409" s="80"/>
      <c r="F409" s="38"/>
      <c r="G409" s="38"/>
      <c r="H409" s="38"/>
      <c r="I409" s="8">
        <f t="shared" si="132"/>
        <v>0</v>
      </c>
      <c r="J409" s="4"/>
    </row>
    <row r="410" spans="1:10" ht="12.75" customHeight="1" x14ac:dyDescent="0.2">
      <c r="A410" s="4" t="s">
        <v>684</v>
      </c>
      <c r="B410" s="7" t="s">
        <v>685</v>
      </c>
      <c r="C410" s="18">
        <f t="shared" si="131"/>
        <v>0</v>
      </c>
      <c r="D410" s="80"/>
      <c r="E410" s="80"/>
      <c r="F410" s="38"/>
      <c r="G410" s="38"/>
      <c r="H410" s="38"/>
      <c r="I410" s="8">
        <f t="shared" si="132"/>
        <v>0</v>
      </c>
      <c r="J410" s="4"/>
    </row>
    <row r="411" spans="1:10" ht="12.75" customHeight="1" x14ac:dyDescent="0.2">
      <c r="A411" s="4" t="s">
        <v>686</v>
      </c>
      <c r="B411" s="7" t="s">
        <v>5</v>
      </c>
      <c r="C411" s="18">
        <f t="shared" si="131"/>
        <v>0</v>
      </c>
      <c r="D411" s="80"/>
      <c r="E411" s="80"/>
      <c r="F411" s="38"/>
      <c r="G411" s="38"/>
      <c r="H411" s="38"/>
      <c r="I411" s="8">
        <f t="shared" si="132"/>
        <v>0</v>
      </c>
      <c r="J411" s="4"/>
    </row>
    <row r="412" spans="1:10" ht="12.75" customHeight="1" x14ac:dyDescent="0.2">
      <c r="A412" s="10"/>
      <c r="B412" s="11" t="s">
        <v>687</v>
      </c>
      <c r="C412" s="12">
        <f>SUM(C405:C411)</f>
        <v>0</v>
      </c>
      <c r="D412" s="12">
        <f t="shared" ref="D412:I412" si="133">SUM(D405:D411)</f>
        <v>0</v>
      </c>
      <c r="E412" s="12">
        <f t="shared" si="133"/>
        <v>0</v>
      </c>
      <c r="F412" s="12">
        <f t="shared" si="133"/>
        <v>0</v>
      </c>
      <c r="G412" s="12">
        <f t="shared" ref="G412" si="134">SUM(G405:G411)</f>
        <v>0</v>
      </c>
      <c r="H412" s="12">
        <f t="shared" si="133"/>
        <v>0</v>
      </c>
      <c r="I412" s="12">
        <f t="shared" si="133"/>
        <v>0</v>
      </c>
      <c r="J412" s="4"/>
    </row>
    <row r="413" spans="1:10" ht="12.75" customHeight="1" x14ac:dyDescent="0.2">
      <c r="A413" s="13" t="s">
        <v>688</v>
      </c>
      <c r="B413" s="5" t="s">
        <v>689</v>
      </c>
      <c r="C413" s="5"/>
      <c r="D413" s="5"/>
      <c r="E413" s="5"/>
      <c r="F413" s="6"/>
      <c r="G413" s="6"/>
      <c r="H413" s="6"/>
      <c r="I413" s="6"/>
      <c r="J413" s="48"/>
    </row>
    <row r="414" spans="1:10" ht="12.75" customHeight="1" x14ac:dyDescent="0.2">
      <c r="A414" s="4" t="s">
        <v>690</v>
      </c>
      <c r="B414" s="7" t="s">
        <v>638</v>
      </c>
      <c r="C414" s="18">
        <f t="shared" ref="C414:C419" si="135">D414+E414+F414+H414</f>
        <v>0</v>
      </c>
      <c r="D414" s="80"/>
      <c r="E414" s="80"/>
      <c r="F414" s="38"/>
      <c r="G414" s="38"/>
      <c r="H414" s="38"/>
      <c r="I414" s="8">
        <f t="shared" ref="I414:I419" si="136">+E414+F414+H414</f>
        <v>0</v>
      </c>
      <c r="J414" s="4"/>
    </row>
    <row r="415" spans="1:10" ht="12.75" customHeight="1" x14ac:dyDescent="0.2">
      <c r="A415" s="4" t="s">
        <v>691</v>
      </c>
      <c r="B415" s="7" t="s">
        <v>640</v>
      </c>
      <c r="C415" s="18">
        <f t="shared" si="135"/>
        <v>0</v>
      </c>
      <c r="D415" s="80"/>
      <c r="E415" s="80"/>
      <c r="F415" s="38"/>
      <c r="G415" s="38"/>
      <c r="H415" s="38"/>
      <c r="I415" s="8">
        <f t="shared" si="136"/>
        <v>0</v>
      </c>
      <c r="J415" s="4"/>
    </row>
    <row r="416" spans="1:10" ht="12.75" customHeight="1" x14ac:dyDescent="0.2">
      <c r="A416" s="4" t="s">
        <v>692</v>
      </c>
      <c r="B416" s="7" t="s">
        <v>642</v>
      </c>
      <c r="C416" s="18">
        <f t="shared" si="135"/>
        <v>0</v>
      </c>
      <c r="D416" s="80"/>
      <c r="E416" s="80"/>
      <c r="F416" s="38"/>
      <c r="G416" s="38"/>
      <c r="H416" s="38"/>
      <c r="I416" s="8">
        <f t="shared" si="136"/>
        <v>0</v>
      </c>
      <c r="J416" s="4"/>
    </row>
    <row r="417" spans="1:10" ht="12.75" customHeight="1" x14ac:dyDescent="0.2">
      <c r="A417" s="4" t="s">
        <v>693</v>
      </c>
      <c r="B417" s="7" t="s">
        <v>694</v>
      </c>
      <c r="C417" s="18">
        <f t="shared" si="135"/>
        <v>0</v>
      </c>
      <c r="D417" s="80"/>
      <c r="E417" s="80"/>
      <c r="F417" s="38"/>
      <c r="G417" s="38"/>
      <c r="H417" s="38"/>
      <c r="I417" s="8">
        <f t="shared" si="136"/>
        <v>0</v>
      </c>
      <c r="J417" s="4"/>
    </row>
    <row r="418" spans="1:10" ht="12.75" customHeight="1" x14ac:dyDescent="0.2">
      <c r="A418" s="4" t="s">
        <v>695</v>
      </c>
      <c r="B418" s="7" t="s">
        <v>696</v>
      </c>
      <c r="C418" s="18">
        <f t="shared" si="135"/>
        <v>0</v>
      </c>
      <c r="D418" s="80"/>
      <c r="E418" s="80"/>
      <c r="F418" s="38"/>
      <c r="G418" s="38"/>
      <c r="H418" s="38"/>
      <c r="I418" s="8">
        <f t="shared" si="136"/>
        <v>0</v>
      </c>
      <c r="J418" s="4"/>
    </row>
    <row r="419" spans="1:10" ht="12.75" customHeight="1" x14ac:dyDescent="0.2">
      <c r="A419" s="4" t="s">
        <v>697</v>
      </c>
      <c r="B419" s="7" t="s">
        <v>5</v>
      </c>
      <c r="C419" s="18">
        <f t="shared" si="135"/>
        <v>0</v>
      </c>
      <c r="D419" s="80"/>
      <c r="E419" s="80"/>
      <c r="F419" s="38"/>
      <c r="G419" s="38"/>
      <c r="H419" s="38"/>
      <c r="I419" s="8">
        <f t="shared" si="136"/>
        <v>0</v>
      </c>
      <c r="J419" s="4"/>
    </row>
    <row r="420" spans="1:10" ht="12.75" customHeight="1" x14ac:dyDescent="0.2">
      <c r="A420" s="10"/>
      <c r="B420" s="11" t="s">
        <v>698</v>
      </c>
      <c r="C420" s="12">
        <f>SUM(C414:C419)</f>
        <v>0</v>
      </c>
      <c r="D420" s="12">
        <f t="shared" ref="D420:I420" si="137">SUM(D414:D419)</f>
        <v>0</v>
      </c>
      <c r="E420" s="12">
        <f t="shared" si="137"/>
        <v>0</v>
      </c>
      <c r="F420" s="12">
        <f t="shared" si="137"/>
        <v>0</v>
      </c>
      <c r="G420" s="12">
        <f t="shared" ref="G420" si="138">SUM(G414:G419)</f>
        <v>0</v>
      </c>
      <c r="H420" s="12">
        <f t="shared" si="137"/>
        <v>0</v>
      </c>
      <c r="I420" s="12">
        <f t="shared" si="137"/>
        <v>0</v>
      </c>
      <c r="J420" s="4"/>
    </row>
    <row r="421" spans="1:10" ht="12.75" customHeight="1" x14ac:dyDescent="0.2">
      <c r="A421" s="13" t="s">
        <v>699</v>
      </c>
      <c r="B421" s="5" t="s">
        <v>700</v>
      </c>
      <c r="C421" s="5"/>
      <c r="D421" s="5"/>
      <c r="E421" s="5"/>
      <c r="F421" s="6"/>
      <c r="G421" s="6"/>
      <c r="H421" s="6"/>
      <c r="I421" s="6"/>
      <c r="J421" s="48"/>
    </row>
    <row r="422" spans="1:10" ht="12.75" customHeight="1" x14ac:dyDescent="0.2">
      <c r="A422" s="4" t="s">
        <v>701</v>
      </c>
      <c r="B422" s="7" t="s">
        <v>702</v>
      </c>
      <c r="C422" s="18">
        <f t="shared" ref="C422:C429" si="139">D422+E422+F422+H422</f>
        <v>0</v>
      </c>
      <c r="D422" s="80"/>
      <c r="E422" s="80"/>
      <c r="F422" s="38"/>
      <c r="G422" s="38"/>
      <c r="H422" s="38"/>
      <c r="I422" s="8">
        <f t="shared" ref="I422:I429" si="140">+E422+F422+H422</f>
        <v>0</v>
      </c>
      <c r="J422" s="4"/>
    </row>
    <row r="423" spans="1:10" ht="12.75" customHeight="1" x14ac:dyDescent="0.2">
      <c r="A423" s="4" t="s">
        <v>703</v>
      </c>
      <c r="B423" s="7" t="s">
        <v>704</v>
      </c>
      <c r="C423" s="18">
        <f t="shared" si="139"/>
        <v>0</v>
      </c>
      <c r="D423" s="80"/>
      <c r="E423" s="80"/>
      <c r="F423" s="38"/>
      <c r="G423" s="38"/>
      <c r="H423" s="38"/>
      <c r="I423" s="8">
        <f t="shared" si="140"/>
        <v>0</v>
      </c>
      <c r="J423" s="4"/>
    </row>
    <row r="424" spans="1:10" ht="12.75" customHeight="1" x14ac:dyDescent="0.2">
      <c r="A424" s="4" t="s">
        <v>705</v>
      </c>
      <c r="B424" s="7" t="s">
        <v>706</v>
      </c>
      <c r="C424" s="18">
        <f t="shared" si="139"/>
        <v>0</v>
      </c>
      <c r="D424" s="80"/>
      <c r="E424" s="80"/>
      <c r="F424" s="38"/>
      <c r="G424" s="38"/>
      <c r="H424" s="38"/>
      <c r="I424" s="8">
        <f t="shared" si="140"/>
        <v>0</v>
      </c>
      <c r="J424" s="4"/>
    </row>
    <row r="425" spans="1:10" ht="12.75" customHeight="1" x14ac:dyDescent="0.2">
      <c r="A425" s="4" t="s">
        <v>707</v>
      </c>
      <c r="B425" s="7" t="s">
        <v>708</v>
      </c>
      <c r="C425" s="18">
        <f t="shared" si="139"/>
        <v>0</v>
      </c>
      <c r="D425" s="80"/>
      <c r="E425" s="80"/>
      <c r="F425" s="38"/>
      <c r="G425" s="38"/>
      <c r="H425" s="38"/>
      <c r="I425" s="8">
        <f t="shared" si="140"/>
        <v>0</v>
      </c>
      <c r="J425" s="4"/>
    </row>
    <row r="426" spans="1:10" ht="12.75" customHeight="1" x14ac:dyDescent="0.2">
      <c r="A426" s="4" t="s">
        <v>709</v>
      </c>
      <c r="B426" s="7" t="s">
        <v>710</v>
      </c>
      <c r="C426" s="18">
        <f t="shared" si="139"/>
        <v>0</v>
      </c>
      <c r="D426" s="80"/>
      <c r="E426" s="80"/>
      <c r="F426" s="38"/>
      <c r="G426" s="38"/>
      <c r="H426" s="38"/>
      <c r="I426" s="8">
        <f t="shared" si="140"/>
        <v>0</v>
      </c>
      <c r="J426" s="4"/>
    </row>
    <row r="427" spans="1:10" ht="12.75" customHeight="1" x14ac:dyDescent="0.2">
      <c r="A427" s="4" t="s">
        <v>711</v>
      </c>
      <c r="B427" s="7" t="s">
        <v>665</v>
      </c>
      <c r="C427" s="18">
        <f t="shared" si="139"/>
        <v>0</v>
      </c>
      <c r="D427" s="80"/>
      <c r="E427" s="80"/>
      <c r="F427" s="38"/>
      <c r="G427" s="38"/>
      <c r="H427" s="38"/>
      <c r="I427" s="8">
        <f t="shared" si="140"/>
        <v>0</v>
      </c>
      <c r="J427" s="4"/>
    </row>
    <row r="428" spans="1:10" ht="12.75" customHeight="1" x14ac:dyDescent="0.2">
      <c r="A428" s="4" t="s">
        <v>712</v>
      </c>
      <c r="B428" s="7" t="s">
        <v>694</v>
      </c>
      <c r="C428" s="18">
        <f t="shared" si="139"/>
        <v>0</v>
      </c>
      <c r="D428" s="80"/>
      <c r="E428" s="80"/>
      <c r="F428" s="38"/>
      <c r="G428" s="38"/>
      <c r="H428" s="38"/>
      <c r="I428" s="8">
        <f t="shared" si="140"/>
        <v>0</v>
      </c>
      <c r="J428" s="4"/>
    </row>
    <row r="429" spans="1:10" ht="12.75" customHeight="1" x14ac:dyDescent="0.2">
      <c r="A429" s="4" t="s">
        <v>713</v>
      </c>
      <c r="B429" s="7" t="s">
        <v>5</v>
      </c>
      <c r="C429" s="18">
        <f t="shared" si="139"/>
        <v>0</v>
      </c>
      <c r="D429" s="80"/>
      <c r="E429" s="80"/>
      <c r="F429" s="38"/>
      <c r="G429" s="38"/>
      <c r="H429" s="38"/>
      <c r="I429" s="8">
        <f t="shared" si="140"/>
        <v>0</v>
      </c>
      <c r="J429" s="4"/>
    </row>
    <row r="430" spans="1:10" ht="12.75" customHeight="1" x14ac:dyDescent="0.2">
      <c r="A430" s="10"/>
      <c r="B430" s="11" t="s">
        <v>714</v>
      </c>
      <c r="C430" s="12">
        <f>SUM(C422:C429)</f>
        <v>0</v>
      </c>
      <c r="D430" s="12">
        <f t="shared" ref="D430:I430" si="141">SUM(D422:D429)</f>
        <v>0</v>
      </c>
      <c r="E430" s="12">
        <f t="shared" si="141"/>
        <v>0</v>
      </c>
      <c r="F430" s="12">
        <f t="shared" si="141"/>
        <v>0</v>
      </c>
      <c r="G430" s="12">
        <f t="shared" ref="G430" si="142">SUM(G422:G429)</f>
        <v>0</v>
      </c>
      <c r="H430" s="12">
        <f t="shared" si="141"/>
        <v>0</v>
      </c>
      <c r="I430" s="12">
        <f t="shared" si="141"/>
        <v>0</v>
      </c>
      <c r="J430" s="4"/>
    </row>
    <row r="431" spans="1:10" ht="12.75" customHeight="1" x14ac:dyDescent="0.2">
      <c r="A431" s="13" t="s">
        <v>715</v>
      </c>
      <c r="B431" s="5" t="s">
        <v>716</v>
      </c>
      <c r="C431" s="5"/>
      <c r="D431" s="5"/>
      <c r="E431" s="5"/>
      <c r="F431" s="6"/>
      <c r="G431" s="6"/>
      <c r="H431" s="6"/>
      <c r="I431" s="6"/>
      <c r="J431" s="48"/>
    </row>
    <row r="432" spans="1:10" ht="12.75" customHeight="1" x14ac:dyDescent="0.2">
      <c r="A432" s="4" t="s">
        <v>717</v>
      </c>
      <c r="B432" s="7" t="s">
        <v>718</v>
      </c>
      <c r="C432" s="18">
        <f t="shared" ref="C432:C447" si="143">D432+E432+F432+H432</f>
        <v>0</v>
      </c>
      <c r="D432" s="80"/>
      <c r="E432" s="80"/>
      <c r="F432" s="38"/>
      <c r="G432" s="38"/>
      <c r="H432" s="38"/>
      <c r="I432" s="8">
        <f t="shared" ref="I432:I447" si="144">+E432+F432+H432</f>
        <v>0</v>
      </c>
      <c r="J432" s="4"/>
    </row>
    <row r="433" spans="1:10" ht="12.75" customHeight="1" x14ac:dyDescent="0.2">
      <c r="A433" s="4" t="s">
        <v>719</v>
      </c>
      <c r="B433" s="7" t="s">
        <v>720</v>
      </c>
      <c r="C433" s="18">
        <f t="shared" si="143"/>
        <v>0</v>
      </c>
      <c r="D433" s="80"/>
      <c r="E433" s="80"/>
      <c r="F433" s="38"/>
      <c r="G433" s="38"/>
      <c r="H433" s="38"/>
      <c r="I433" s="8">
        <f t="shared" si="144"/>
        <v>0</v>
      </c>
      <c r="J433" s="4"/>
    </row>
    <row r="434" spans="1:10" ht="12.75" customHeight="1" x14ac:dyDescent="0.2">
      <c r="A434" s="4" t="s">
        <v>721</v>
      </c>
      <c r="B434" s="7" t="s">
        <v>722</v>
      </c>
      <c r="C434" s="18">
        <f t="shared" si="143"/>
        <v>0</v>
      </c>
      <c r="D434" s="80"/>
      <c r="E434" s="80"/>
      <c r="F434" s="38"/>
      <c r="G434" s="38"/>
      <c r="H434" s="38"/>
      <c r="I434" s="8">
        <f t="shared" si="144"/>
        <v>0</v>
      </c>
      <c r="J434" s="4"/>
    </row>
    <row r="435" spans="1:10" ht="12.75" customHeight="1" x14ac:dyDescent="0.2">
      <c r="A435" s="4" t="s">
        <v>723</v>
      </c>
      <c r="B435" s="7" t="s">
        <v>724</v>
      </c>
      <c r="C435" s="18">
        <f t="shared" si="143"/>
        <v>0</v>
      </c>
      <c r="D435" s="80"/>
      <c r="E435" s="80"/>
      <c r="F435" s="38"/>
      <c r="G435" s="38"/>
      <c r="H435" s="38"/>
      <c r="I435" s="8">
        <f t="shared" si="144"/>
        <v>0</v>
      </c>
      <c r="J435" s="4"/>
    </row>
    <row r="436" spans="1:10" ht="12.75" customHeight="1" x14ac:dyDescent="0.2">
      <c r="A436" s="4" t="s">
        <v>725</v>
      </c>
      <c r="B436" s="7" t="s">
        <v>726</v>
      </c>
      <c r="C436" s="18">
        <f t="shared" si="143"/>
        <v>0</v>
      </c>
      <c r="D436" s="80"/>
      <c r="E436" s="80"/>
      <c r="F436" s="38"/>
      <c r="G436" s="38"/>
      <c r="H436" s="38"/>
      <c r="I436" s="8">
        <f t="shared" si="144"/>
        <v>0</v>
      </c>
      <c r="J436" s="4"/>
    </row>
    <row r="437" spans="1:10" ht="12.75" customHeight="1" x14ac:dyDescent="0.2">
      <c r="A437" s="4" t="s">
        <v>727</v>
      </c>
      <c r="B437" s="7" t="s">
        <v>342</v>
      </c>
      <c r="C437" s="18">
        <f t="shared" si="143"/>
        <v>0</v>
      </c>
      <c r="D437" s="80"/>
      <c r="E437" s="80"/>
      <c r="F437" s="38"/>
      <c r="G437" s="38"/>
      <c r="H437" s="38"/>
      <c r="I437" s="8">
        <f t="shared" si="144"/>
        <v>0</v>
      </c>
      <c r="J437" s="4"/>
    </row>
    <row r="438" spans="1:10" ht="12.75" customHeight="1" x14ac:dyDescent="0.2">
      <c r="A438" s="4" t="s">
        <v>728</v>
      </c>
      <c r="B438" s="7" t="s">
        <v>729</v>
      </c>
      <c r="C438" s="18">
        <f t="shared" si="143"/>
        <v>0</v>
      </c>
      <c r="D438" s="80"/>
      <c r="E438" s="80"/>
      <c r="F438" s="38"/>
      <c r="G438" s="38"/>
      <c r="H438" s="38"/>
      <c r="I438" s="8">
        <f t="shared" si="144"/>
        <v>0</v>
      </c>
      <c r="J438" s="4"/>
    </row>
    <row r="439" spans="1:10" ht="12.75" customHeight="1" x14ac:dyDescent="0.2">
      <c r="A439" s="4" t="s">
        <v>730</v>
      </c>
      <c r="B439" s="7" t="s">
        <v>731</v>
      </c>
      <c r="C439" s="18">
        <f t="shared" si="143"/>
        <v>0</v>
      </c>
      <c r="D439" s="80"/>
      <c r="E439" s="80"/>
      <c r="F439" s="38"/>
      <c r="G439" s="38"/>
      <c r="H439" s="38"/>
      <c r="I439" s="8">
        <f t="shared" si="144"/>
        <v>0</v>
      </c>
      <c r="J439" s="4"/>
    </row>
    <row r="440" spans="1:10" ht="12.75" customHeight="1" x14ac:dyDescent="0.2">
      <c r="A440" s="4" t="s">
        <v>732</v>
      </c>
      <c r="B440" s="7" t="s">
        <v>733</v>
      </c>
      <c r="C440" s="18">
        <f t="shared" si="143"/>
        <v>0</v>
      </c>
      <c r="D440" s="80"/>
      <c r="E440" s="80"/>
      <c r="F440" s="38"/>
      <c r="G440" s="38"/>
      <c r="H440" s="38"/>
      <c r="I440" s="8">
        <f t="shared" si="144"/>
        <v>0</v>
      </c>
      <c r="J440" s="4"/>
    </row>
    <row r="441" spans="1:10" ht="12.75" customHeight="1" x14ac:dyDescent="0.2">
      <c r="A441" s="4" t="s">
        <v>734</v>
      </c>
      <c r="B441" s="7" t="s">
        <v>735</v>
      </c>
      <c r="C441" s="18">
        <f t="shared" si="143"/>
        <v>0</v>
      </c>
      <c r="D441" s="80"/>
      <c r="E441" s="80"/>
      <c r="F441" s="38"/>
      <c r="G441" s="38"/>
      <c r="H441" s="38"/>
      <c r="I441" s="8">
        <f t="shared" si="144"/>
        <v>0</v>
      </c>
      <c r="J441" s="4"/>
    </row>
    <row r="442" spans="1:10" ht="12.75" customHeight="1" x14ac:dyDescent="0.2">
      <c r="A442" s="4" t="s">
        <v>736</v>
      </c>
      <c r="B442" s="7" t="s">
        <v>737</v>
      </c>
      <c r="C442" s="18">
        <f t="shared" si="143"/>
        <v>0</v>
      </c>
      <c r="D442" s="80"/>
      <c r="E442" s="80"/>
      <c r="F442" s="38"/>
      <c r="G442" s="38"/>
      <c r="H442" s="38"/>
      <c r="I442" s="8">
        <f t="shared" si="144"/>
        <v>0</v>
      </c>
      <c r="J442" s="4"/>
    </row>
    <row r="443" spans="1:10" ht="12.75" customHeight="1" x14ac:dyDescent="0.2">
      <c r="A443" s="4" t="s">
        <v>738</v>
      </c>
      <c r="B443" s="7" t="s">
        <v>739</v>
      </c>
      <c r="C443" s="18">
        <f t="shared" si="143"/>
        <v>0</v>
      </c>
      <c r="D443" s="80"/>
      <c r="E443" s="80"/>
      <c r="F443" s="38"/>
      <c r="G443" s="38"/>
      <c r="H443" s="38"/>
      <c r="I443" s="8">
        <f t="shared" si="144"/>
        <v>0</v>
      </c>
      <c r="J443" s="4"/>
    </row>
    <row r="444" spans="1:10" ht="12.75" customHeight="1" x14ac:dyDescent="0.2">
      <c r="A444" s="4" t="s">
        <v>740</v>
      </c>
      <c r="B444" s="7" t="s">
        <v>741</v>
      </c>
      <c r="C444" s="18">
        <f t="shared" si="143"/>
        <v>0</v>
      </c>
      <c r="D444" s="80"/>
      <c r="E444" s="80"/>
      <c r="F444" s="38"/>
      <c r="G444" s="38"/>
      <c r="H444" s="38"/>
      <c r="I444" s="8">
        <f t="shared" si="144"/>
        <v>0</v>
      </c>
      <c r="J444" s="4"/>
    </row>
    <row r="445" spans="1:10" ht="12.75" customHeight="1" x14ac:dyDescent="0.2">
      <c r="A445" s="4" t="s">
        <v>742</v>
      </c>
      <c r="B445" s="7" t="s">
        <v>743</v>
      </c>
      <c r="C445" s="18">
        <f t="shared" si="143"/>
        <v>0</v>
      </c>
      <c r="D445" s="80"/>
      <c r="E445" s="80"/>
      <c r="F445" s="38"/>
      <c r="G445" s="38"/>
      <c r="H445" s="38"/>
      <c r="I445" s="8">
        <f t="shared" si="144"/>
        <v>0</v>
      </c>
      <c r="J445" s="4"/>
    </row>
    <row r="446" spans="1:10" ht="12.75" customHeight="1" x14ac:dyDescent="0.2">
      <c r="A446" s="4" t="s">
        <v>744</v>
      </c>
      <c r="B446" s="7" t="s">
        <v>745</v>
      </c>
      <c r="C446" s="18">
        <f t="shared" si="143"/>
        <v>0</v>
      </c>
      <c r="D446" s="80"/>
      <c r="E446" s="80"/>
      <c r="F446" s="38"/>
      <c r="G446" s="38"/>
      <c r="H446" s="38"/>
      <c r="I446" s="8">
        <f t="shared" si="144"/>
        <v>0</v>
      </c>
      <c r="J446" s="4"/>
    </row>
    <row r="447" spans="1:10" ht="12.75" customHeight="1" x14ac:dyDescent="0.2">
      <c r="A447" s="4" t="s">
        <v>746</v>
      </c>
      <c r="B447" s="7" t="s">
        <v>5</v>
      </c>
      <c r="C447" s="18">
        <f t="shared" si="143"/>
        <v>0</v>
      </c>
      <c r="D447" s="80"/>
      <c r="E447" s="80"/>
      <c r="F447" s="38"/>
      <c r="G447" s="38"/>
      <c r="H447" s="38"/>
      <c r="I447" s="8">
        <f t="shared" si="144"/>
        <v>0</v>
      </c>
      <c r="J447" s="4"/>
    </row>
    <row r="448" spans="1:10" ht="12.75" customHeight="1" x14ac:dyDescent="0.2">
      <c r="A448" s="10"/>
      <c r="B448" s="11" t="s">
        <v>747</v>
      </c>
      <c r="C448" s="12">
        <f>SUM(C432:C447)</f>
        <v>0</v>
      </c>
      <c r="D448" s="12">
        <f t="shared" ref="D448:I448" si="145">SUM(D432:D447)</f>
        <v>0</v>
      </c>
      <c r="E448" s="12">
        <f t="shared" si="145"/>
        <v>0</v>
      </c>
      <c r="F448" s="12">
        <f t="shared" si="145"/>
        <v>0</v>
      </c>
      <c r="G448" s="12">
        <f t="shared" ref="G448" si="146">SUM(G432:G447)</f>
        <v>0</v>
      </c>
      <c r="H448" s="12">
        <f t="shared" si="145"/>
        <v>0</v>
      </c>
      <c r="I448" s="12">
        <f t="shared" si="145"/>
        <v>0</v>
      </c>
      <c r="J448" s="4"/>
    </row>
    <row r="449" spans="1:10" ht="12.75" customHeight="1" x14ac:dyDescent="0.2">
      <c r="A449" s="13" t="s">
        <v>748</v>
      </c>
      <c r="B449" s="5" t="s">
        <v>1165</v>
      </c>
      <c r="C449" s="5"/>
      <c r="D449" s="5"/>
      <c r="E449" s="5"/>
      <c r="F449" s="6"/>
      <c r="G449" s="6"/>
      <c r="H449" s="6"/>
      <c r="I449" s="6"/>
      <c r="J449" s="48"/>
    </row>
    <row r="450" spans="1:10" ht="12.75" customHeight="1" x14ac:dyDescent="0.2">
      <c r="A450" s="4" t="s">
        <v>749</v>
      </c>
      <c r="B450" s="7" t="s">
        <v>750</v>
      </c>
      <c r="C450" s="18">
        <f t="shared" ref="C450:C458" si="147">D450+E450+F450+H450</f>
        <v>0</v>
      </c>
      <c r="D450" s="80"/>
      <c r="E450" s="80"/>
      <c r="F450" s="38"/>
      <c r="G450" s="38"/>
      <c r="H450" s="38"/>
      <c r="I450" s="8">
        <f t="shared" ref="I450:I458" si="148">+E450+F450+H450</f>
        <v>0</v>
      </c>
      <c r="J450" s="4"/>
    </row>
    <row r="451" spans="1:10" ht="12.75" customHeight="1" x14ac:dyDescent="0.2">
      <c r="A451" s="4" t="s">
        <v>751</v>
      </c>
      <c r="B451" s="7" t="s">
        <v>752</v>
      </c>
      <c r="C451" s="18">
        <f t="shared" si="147"/>
        <v>0</v>
      </c>
      <c r="D451" s="80"/>
      <c r="E451" s="80"/>
      <c r="F451" s="38"/>
      <c r="G451" s="38"/>
      <c r="H451" s="38"/>
      <c r="I451" s="8">
        <f t="shared" si="148"/>
        <v>0</v>
      </c>
      <c r="J451" s="4"/>
    </row>
    <row r="452" spans="1:10" ht="12.75" customHeight="1" x14ac:dyDescent="0.2">
      <c r="A452" s="4" t="s">
        <v>753</v>
      </c>
      <c r="B452" s="7" t="s">
        <v>724</v>
      </c>
      <c r="C452" s="18">
        <f t="shared" si="147"/>
        <v>0</v>
      </c>
      <c r="D452" s="80"/>
      <c r="E452" s="80"/>
      <c r="F452" s="38"/>
      <c r="G452" s="38"/>
      <c r="H452" s="38"/>
      <c r="I452" s="8">
        <f t="shared" si="148"/>
        <v>0</v>
      </c>
      <c r="J452" s="4"/>
    </row>
    <row r="453" spans="1:10" ht="12.75" customHeight="1" x14ac:dyDescent="0.2">
      <c r="A453" s="4" t="s">
        <v>754</v>
      </c>
      <c r="B453" s="7" t="s">
        <v>755</v>
      </c>
      <c r="C453" s="18">
        <f t="shared" si="147"/>
        <v>0</v>
      </c>
      <c r="D453" s="80"/>
      <c r="E453" s="80"/>
      <c r="F453" s="38"/>
      <c r="G453" s="38"/>
      <c r="H453" s="38"/>
      <c r="I453" s="8">
        <f t="shared" si="148"/>
        <v>0</v>
      </c>
      <c r="J453" s="4"/>
    </row>
    <row r="454" spans="1:10" ht="12.75" customHeight="1" x14ac:dyDescent="0.2">
      <c r="A454" s="4" t="s">
        <v>756</v>
      </c>
      <c r="B454" s="7" t="s">
        <v>757</v>
      </c>
      <c r="C454" s="18">
        <f t="shared" si="147"/>
        <v>0</v>
      </c>
      <c r="D454" s="80"/>
      <c r="E454" s="80"/>
      <c r="F454" s="38"/>
      <c r="G454" s="38"/>
      <c r="H454" s="38"/>
      <c r="I454" s="8">
        <f t="shared" si="148"/>
        <v>0</v>
      </c>
      <c r="J454" s="4"/>
    </row>
    <row r="455" spans="1:10" ht="12.75" customHeight="1" x14ac:dyDescent="0.2">
      <c r="A455" s="4" t="s">
        <v>758</v>
      </c>
      <c r="B455" s="7" t="s">
        <v>759</v>
      </c>
      <c r="C455" s="18">
        <f t="shared" si="147"/>
        <v>0</v>
      </c>
      <c r="D455" s="80"/>
      <c r="E455" s="80"/>
      <c r="F455" s="38"/>
      <c r="G455" s="38"/>
      <c r="H455" s="38"/>
      <c r="I455" s="8">
        <f t="shared" si="148"/>
        <v>0</v>
      </c>
      <c r="J455" s="4"/>
    </row>
    <row r="456" spans="1:10" ht="12.75" customHeight="1" x14ac:dyDescent="0.2">
      <c r="A456" s="4" t="s">
        <v>760</v>
      </c>
      <c r="B456" s="7" t="s">
        <v>761</v>
      </c>
      <c r="C456" s="18">
        <f t="shared" si="147"/>
        <v>0</v>
      </c>
      <c r="D456" s="80"/>
      <c r="E456" s="80"/>
      <c r="F456" s="38"/>
      <c r="G456" s="38"/>
      <c r="H456" s="38"/>
      <c r="I456" s="8">
        <f t="shared" si="148"/>
        <v>0</v>
      </c>
      <c r="J456" s="4"/>
    </row>
    <row r="457" spans="1:10" ht="12.75" customHeight="1" x14ac:dyDescent="0.2">
      <c r="A457" s="4" t="s">
        <v>762</v>
      </c>
      <c r="B457" s="7" t="s">
        <v>763</v>
      </c>
      <c r="C457" s="18">
        <f t="shared" si="147"/>
        <v>0</v>
      </c>
      <c r="D457" s="80"/>
      <c r="E457" s="80"/>
      <c r="F457" s="38"/>
      <c r="G457" s="38"/>
      <c r="H457" s="38"/>
      <c r="I457" s="8">
        <f t="shared" si="148"/>
        <v>0</v>
      </c>
      <c r="J457" s="4"/>
    </row>
    <row r="458" spans="1:10" ht="12.75" customHeight="1" x14ac:dyDescent="0.2">
      <c r="A458" s="4" t="s">
        <v>764</v>
      </c>
      <c r="B458" s="7" t="s">
        <v>5</v>
      </c>
      <c r="C458" s="18">
        <f t="shared" si="147"/>
        <v>0</v>
      </c>
      <c r="D458" s="80"/>
      <c r="E458" s="80"/>
      <c r="F458" s="38"/>
      <c r="G458" s="38"/>
      <c r="H458" s="38"/>
      <c r="I458" s="8">
        <f t="shared" si="148"/>
        <v>0</v>
      </c>
      <c r="J458" s="4"/>
    </row>
    <row r="459" spans="1:10" ht="12.75" customHeight="1" x14ac:dyDescent="0.2">
      <c r="A459" s="10"/>
      <c r="B459" s="11" t="s">
        <v>765</v>
      </c>
      <c r="C459" s="12">
        <f>SUM(C450:C458)</f>
        <v>0</v>
      </c>
      <c r="D459" s="12">
        <f t="shared" ref="D459:I459" si="149">SUM(D450:D458)</f>
        <v>0</v>
      </c>
      <c r="E459" s="12">
        <f t="shared" si="149"/>
        <v>0</v>
      </c>
      <c r="F459" s="12">
        <f t="shared" si="149"/>
        <v>0</v>
      </c>
      <c r="G459" s="12">
        <f t="shared" ref="G459" si="150">SUM(G450:G458)</f>
        <v>0</v>
      </c>
      <c r="H459" s="12">
        <f t="shared" si="149"/>
        <v>0</v>
      </c>
      <c r="I459" s="12">
        <f t="shared" si="149"/>
        <v>0</v>
      </c>
      <c r="J459" s="4"/>
    </row>
    <row r="460" spans="1:10" ht="12.75" customHeight="1" x14ac:dyDescent="0.2">
      <c r="A460" s="13" t="s">
        <v>766</v>
      </c>
      <c r="B460" s="5" t="s">
        <v>767</v>
      </c>
      <c r="C460" s="5"/>
      <c r="D460" s="5"/>
      <c r="E460" s="5"/>
      <c r="F460" s="6"/>
      <c r="G460" s="6"/>
      <c r="H460" s="6"/>
      <c r="I460" s="6"/>
      <c r="J460" s="48"/>
    </row>
    <row r="461" spans="1:10" ht="12.75" customHeight="1" x14ac:dyDescent="0.2">
      <c r="A461" s="4" t="s">
        <v>768</v>
      </c>
      <c r="B461" s="7" t="s">
        <v>769</v>
      </c>
      <c r="C461" s="18">
        <f t="shared" ref="C461:C468" si="151">D461+E461+F461+H461</f>
        <v>0</v>
      </c>
      <c r="D461" s="80"/>
      <c r="E461" s="80"/>
      <c r="F461" s="38"/>
      <c r="G461" s="38"/>
      <c r="H461" s="38"/>
      <c r="I461" s="8">
        <f t="shared" ref="I461:I468" si="152">+E461+F461+H461</f>
        <v>0</v>
      </c>
      <c r="J461" s="4"/>
    </row>
    <row r="462" spans="1:10" ht="12.75" customHeight="1" x14ac:dyDescent="0.2">
      <c r="A462" s="4" t="s">
        <v>770</v>
      </c>
      <c r="B462" s="7" t="s">
        <v>771</v>
      </c>
      <c r="C462" s="18">
        <f t="shared" si="151"/>
        <v>0</v>
      </c>
      <c r="D462" s="80"/>
      <c r="E462" s="80"/>
      <c r="F462" s="38"/>
      <c r="G462" s="38"/>
      <c r="H462" s="38"/>
      <c r="I462" s="8">
        <f t="shared" si="152"/>
        <v>0</v>
      </c>
      <c r="J462" s="4"/>
    </row>
    <row r="463" spans="1:10" ht="12.75" customHeight="1" x14ac:dyDescent="0.2">
      <c r="A463" s="4" t="s">
        <v>772</v>
      </c>
      <c r="B463" s="7" t="s">
        <v>773</v>
      </c>
      <c r="C463" s="18">
        <f t="shared" si="151"/>
        <v>0</v>
      </c>
      <c r="D463" s="80"/>
      <c r="E463" s="80"/>
      <c r="F463" s="38"/>
      <c r="G463" s="38"/>
      <c r="H463" s="38"/>
      <c r="I463" s="8">
        <f t="shared" si="152"/>
        <v>0</v>
      </c>
      <c r="J463" s="4"/>
    </row>
    <row r="464" spans="1:10" ht="12.75" customHeight="1" x14ac:dyDescent="0.2">
      <c r="A464" s="4" t="s">
        <v>774</v>
      </c>
      <c r="B464" s="7" t="s">
        <v>775</v>
      </c>
      <c r="C464" s="18">
        <f t="shared" si="151"/>
        <v>0</v>
      </c>
      <c r="D464" s="80"/>
      <c r="E464" s="80"/>
      <c r="F464" s="38"/>
      <c r="G464" s="38"/>
      <c r="H464" s="38"/>
      <c r="I464" s="8">
        <f t="shared" si="152"/>
        <v>0</v>
      </c>
      <c r="J464" s="4"/>
    </row>
    <row r="465" spans="1:10" ht="12.75" customHeight="1" x14ac:dyDescent="0.2">
      <c r="A465" s="4" t="s">
        <v>776</v>
      </c>
      <c r="B465" s="7" t="s">
        <v>640</v>
      </c>
      <c r="C465" s="18">
        <f t="shared" si="151"/>
        <v>0</v>
      </c>
      <c r="D465" s="80"/>
      <c r="E465" s="80"/>
      <c r="F465" s="38"/>
      <c r="G465" s="38"/>
      <c r="H465" s="38"/>
      <c r="I465" s="8">
        <f t="shared" si="152"/>
        <v>0</v>
      </c>
      <c r="J465" s="4"/>
    </row>
    <row r="466" spans="1:10" ht="12.75" customHeight="1" x14ac:dyDescent="0.2">
      <c r="A466" s="4" t="s">
        <v>777</v>
      </c>
      <c r="B466" s="7" t="s">
        <v>778</v>
      </c>
      <c r="C466" s="18">
        <f t="shared" si="151"/>
        <v>0</v>
      </c>
      <c r="D466" s="80"/>
      <c r="E466" s="80"/>
      <c r="F466" s="38"/>
      <c r="G466" s="38"/>
      <c r="H466" s="38"/>
      <c r="I466" s="8">
        <f t="shared" si="152"/>
        <v>0</v>
      </c>
      <c r="J466" s="4"/>
    </row>
    <row r="467" spans="1:10" ht="12.75" customHeight="1" x14ac:dyDescent="0.2">
      <c r="A467" s="4" t="s">
        <v>779</v>
      </c>
      <c r="B467" s="7" t="s">
        <v>694</v>
      </c>
      <c r="C467" s="18">
        <f t="shared" si="151"/>
        <v>0</v>
      </c>
      <c r="D467" s="80"/>
      <c r="E467" s="80"/>
      <c r="F467" s="38"/>
      <c r="G467" s="38"/>
      <c r="H467" s="38"/>
      <c r="I467" s="8">
        <f t="shared" si="152"/>
        <v>0</v>
      </c>
      <c r="J467" s="4"/>
    </row>
    <row r="468" spans="1:10" ht="12.75" customHeight="1" x14ac:dyDescent="0.2">
      <c r="A468" s="4" t="s">
        <v>780</v>
      </c>
      <c r="B468" s="7" t="s">
        <v>5</v>
      </c>
      <c r="C468" s="18">
        <f t="shared" si="151"/>
        <v>0</v>
      </c>
      <c r="D468" s="80"/>
      <c r="E468" s="80"/>
      <c r="F468" s="38"/>
      <c r="G468" s="38"/>
      <c r="H468" s="38"/>
      <c r="I468" s="8">
        <f t="shared" si="152"/>
        <v>0</v>
      </c>
      <c r="J468" s="4"/>
    </row>
    <row r="469" spans="1:10" ht="12.75" customHeight="1" x14ac:dyDescent="0.2">
      <c r="A469" s="10"/>
      <c r="B469" s="11" t="s">
        <v>781</v>
      </c>
      <c r="C469" s="12">
        <f>SUM(C461:C468)</f>
        <v>0</v>
      </c>
      <c r="D469" s="12">
        <f t="shared" ref="D469:I469" si="153">SUM(D461:D468)</f>
        <v>0</v>
      </c>
      <c r="E469" s="12">
        <f t="shared" si="153"/>
        <v>0</v>
      </c>
      <c r="F469" s="12">
        <f t="shared" si="153"/>
        <v>0</v>
      </c>
      <c r="G469" s="12">
        <f t="shared" ref="G469" si="154">SUM(G461:G468)</f>
        <v>0</v>
      </c>
      <c r="H469" s="12">
        <f t="shared" si="153"/>
        <v>0</v>
      </c>
      <c r="I469" s="12">
        <f t="shared" si="153"/>
        <v>0</v>
      </c>
      <c r="J469" s="4"/>
    </row>
    <row r="470" spans="1:10" ht="12.75" customHeight="1" x14ac:dyDescent="0.2">
      <c r="A470" s="13" t="s">
        <v>782</v>
      </c>
      <c r="B470" s="5" t="s">
        <v>783</v>
      </c>
      <c r="C470" s="5"/>
      <c r="D470" s="5"/>
      <c r="E470" s="5"/>
      <c r="F470" s="6"/>
      <c r="G470" s="6"/>
      <c r="H470" s="6"/>
      <c r="I470" s="6"/>
      <c r="J470" s="48"/>
    </row>
    <row r="471" spans="1:10" ht="12.75" customHeight="1" x14ac:dyDescent="0.2">
      <c r="A471" s="4" t="s">
        <v>784</v>
      </c>
      <c r="B471" s="7" t="s">
        <v>769</v>
      </c>
      <c r="C471" s="18">
        <f t="shared" ref="C471:C476" si="155">D471+E471+F471+H471</f>
        <v>0</v>
      </c>
      <c r="D471" s="80"/>
      <c r="E471" s="80"/>
      <c r="F471" s="38"/>
      <c r="G471" s="38"/>
      <c r="H471" s="38"/>
      <c r="I471" s="8">
        <f t="shared" ref="I471:I476" si="156">+E471+F471+H471</f>
        <v>0</v>
      </c>
      <c r="J471" s="4"/>
    </row>
    <row r="472" spans="1:10" ht="12.75" customHeight="1" x14ac:dyDescent="0.2">
      <c r="A472" s="4" t="s">
        <v>785</v>
      </c>
      <c r="B472" s="7" t="s">
        <v>771</v>
      </c>
      <c r="C472" s="18">
        <f t="shared" si="155"/>
        <v>0</v>
      </c>
      <c r="D472" s="80"/>
      <c r="E472" s="80"/>
      <c r="F472" s="38"/>
      <c r="G472" s="38"/>
      <c r="H472" s="38"/>
      <c r="I472" s="8">
        <f t="shared" si="156"/>
        <v>0</v>
      </c>
      <c r="J472" s="4"/>
    </row>
    <row r="473" spans="1:10" ht="12.75" customHeight="1" x14ac:dyDescent="0.2">
      <c r="A473" s="4" t="s">
        <v>786</v>
      </c>
      <c r="B473" s="7" t="s">
        <v>773</v>
      </c>
      <c r="C473" s="18">
        <f t="shared" si="155"/>
        <v>0</v>
      </c>
      <c r="D473" s="80"/>
      <c r="E473" s="80"/>
      <c r="F473" s="38"/>
      <c r="G473" s="38"/>
      <c r="H473" s="38"/>
      <c r="I473" s="8">
        <f t="shared" si="156"/>
        <v>0</v>
      </c>
      <c r="J473" s="4"/>
    </row>
    <row r="474" spans="1:10" ht="12.75" customHeight="1" x14ac:dyDescent="0.2">
      <c r="A474" s="4" t="s">
        <v>787</v>
      </c>
      <c r="B474" s="7" t="s">
        <v>788</v>
      </c>
      <c r="C474" s="18">
        <f t="shared" si="155"/>
        <v>0</v>
      </c>
      <c r="D474" s="80"/>
      <c r="E474" s="80"/>
      <c r="F474" s="38"/>
      <c r="G474" s="38"/>
      <c r="H474" s="38"/>
      <c r="I474" s="8">
        <f t="shared" si="156"/>
        <v>0</v>
      </c>
      <c r="J474" s="4"/>
    </row>
    <row r="475" spans="1:10" ht="12.75" customHeight="1" x14ac:dyDescent="0.2">
      <c r="A475" s="4" t="s">
        <v>789</v>
      </c>
      <c r="B475" s="7" t="s">
        <v>640</v>
      </c>
      <c r="C475" s="18">
        <f t="shared" si="155"/>
        <v>0</v>
      </c>
      <c r="D475" s="80"/>
      <c r="E475" s="80"/>
      <c r="F475" s="38"/>
      <c r="G475" s="38"/>
      <c r="H475" s="38"/>
      <c r="I475" s="8">
        <f t="shared" si="156"/>
        <v>0</v>
      </c>
      <c r="J475" s="4"/>
    </row>
    <row r="476" spans="1:10" ht="12.75" customHeight="1" x14ac:dyDescent="0.2">
      <c r="A476" s="4" t="s">
        <v>790</v>
      </c>
      <c r="B476" s="7" t="s">
        <v>5</v>
      </c>
      <c r="C476" s="18">
        <f t="shared" si="155"/>
        <v>0</v>
      </c>
      <c r="D476" s="80"/>
      <c r="E476" s="80"/>
      <c r="F476" s="38"/>
      <c r="G476" s="38"/>
      <c r="H476" s="38"/>
      <c r="I476" s="8">
        <f t="shared" si="156"/>
        <v>0</v>
      </c>
      <c r="J476" s="4"/>
    </row>
    <row r="477" spans="1:10" ht="12.75" customHeight="1" x14ac:dyDescent="0.2">
      <c r="A477" s="10"/>
      <c r="B477" s="11" t="s">
        <v>791</v>
      </c>
      <c r="C477" s="12">
        <f>SUM(C471:C476)</f>
        <v>0</v>
      </c>
      <c r="D477" s="12">
        <f t="shared" ref="D477:I477" si="157">SUM(D471:D476)</f>
        <v>0</v>
      </c>
      <c r="E477" s="12">
        <f t="shared" si="157"/>
        <v>0</v>
      </c>
      <c r="F477" s="12">
        <f t="shared" si="157"/>
        <v>0</v>
      </c>
      <c r="G477" s="12">
        <f t="shared" ref="G477" si="158">SUM(G471:G476)</f>
        <v>0</v>
      </c>
      <c r="H477" s="12">
        <f t="shared" si="157"/>
        <v>0</v>
      </c>
      <c r="I477" s="12">
        <f t="shared" si="157"/>
        <v>0</v>
      </c>
      <c r="J477" s="4"/>
    </row>
    <row r="478" spans="1:10" ht="12.75" customHeight="1" x14ac:dyDescent="0.2">
      <c r="A478" s="13" t="s">
        <v>792</v>
      </c>
      <c r="B478" s="5" t="s">
        <v>793</v>
      </c>
      <c r="C478" s="5"/>
      <c r="D478" s="5"/>
      <c r="E478" s="5"/>
      <c r="F478" s="6"/>
      <c r="G478" s="6"/>
      <c r="H478" s="6"/>
      <c r="I478" s="6"/>
      <c r="J478" s="48"/>
    </row>
    <row r="479" spans="1:10" ht="12.75" customHeight="1" x14ac:dyDescent="0.2">
      <c r="A479" s="4" t="s">
        <v>794</v>
      </c>
      <c r="B479" s="7" t="s">
        <v>795</v>
      </c>
      <c r="C479" s="18">
        <f t="shared" ref="C479:C485" si="159">D479+E479+F479+H479</f>
        <v>0</v>
      </c>
      <c r="D479" s="80"/>
      <c r="E479" s="80"/>
      <c r="F479" s="38"/>
      <c r="G479" s="38"/>
      <c r="H479" s="38"/>
      <c r="I479" s="8">
        <f t="shared" ref="I479:I485" si="160">+E479+F479+H479</f>
        <v>0</v>
      </c>
      <c r="J479" s="4"/>
    </row>
    <row r="480" spans="1:10" ht="12.75" customHeight="1" x14ac:dyDescent="0.2">
      <c r="A480" s="4" t="s">
        <v>796</v>
      </c>
      <c r="B480" s="7" t="s">
        <v>771</v>
      </c>
      <c r="C480" s="18">
        <f t="shared" si="159"/>
        <v>0</v>
      </c>
      <c r="D480" s="80"/>
      <c r="E480" s="80"/>
      <c r="F480" s="38"/>
      <c r="G480" s="38"/>
      <c r="H480" s="38"/>
      <c r="I480" s="8">
        <f t="shared" si="160"/>
        <v>0</v>
      </c>
      <c r="J480" s="4"/>
    </row>
    <row r="481" spans="1:10" ht="12.75" customHeight="1" x14ac:dyDescent="0.2">
      <c r="A481" s="4" t="s">
        <v>797</v>
      </c>
      <c r="B481" s="7" t="s">
        <v>773</v>
      </c>
      <c r="C481" s="18">
        <f t="shared" si="159"/>
        <v>0</v>
      </c>
      <c r="D481" s="80"/>
      <c r="E481" s="80"/>
      <c r="F481" s="38"/>
      <c r="G481" s="38"/>
      <c r="H481" s="38"/>
      <c r="I481" s="8">
        <f t="shared" si="160"/>
        <v>0</v>
      </c>
      <c r="J481" s="4"/>
    </row>
    <row r="482" spans="1:10" ht="12.75" customHeight="1" x14ac:dyDescent="0.2">
      <c r="A482" s="4" t="s">
        <v>798</v>
      </c>
      <c r="B482" s="7" t="s">
        <v>799</v>
      </c>
      <c r="C482" s="18">
        <f t="shared" si="159"/>
        <v>0</v>
      </c>
      <c r="D482" s="80"/>
      <c r="E482" s="80"/>
      <c r="F482" s="38"/>
      <c r="G482" s="38"/>
      <c r="H482" s="38"/>
      <c r="I482" s="8">
        <f t="shared" si="160"/>
        <v>0</v>
      </c>
      <c r="J482" s="4"/>
    </row>
    <row r="483" spans="1:10" ht="12.75" customHeight="1" x14ac:dyDescent="0.2">
      <c r="A483" s="4" t="s">
        <v>800</v>
      </c>
      <c r="B483" s="7" t="s">
        <v>801</v>
      </c>
      <c r="C483" s="18">
        <f t="shared" si="159"/>
        <v>0</v>
      </c>
      <c r="D483" s="80"/>
      <c r="E483" s="80"/>
      <c r="F483" s="38"/>
      <c r="G483" s="38"/>
      <c r="H483" s="38"/>
      <c r="I483" s="8">
        <f t="shared" si="160"/>
        <v>0</v>
      </c>
      <c r="J483" s="4"/>
    </row>
    <row r="484" spans="1:10" ht="12.75" customHeight="1" x14ac:dyDescent="0.2">
      <c r="A484" s="4" t="s">
        <v>802</v>
      </c>
      <c r="B484" s="7" t="s">
        <v>640</v>
      </c>
      <c r="C484" s="18">
        <f t="shared" si="159"/>
        <v>0</v>
      </c>
      <c r="D484" s="80"/>
      <c r="E484" s="80"/>
      <c r="F484" s="38"/>
      <c r="G484" s="38"/>
      <c r="H484" s="38"/>
      <c r="I484" s="8">
        <f t="shared" si="160"/>
        <v>0</v>
      </c>
      <c r="J484" s="4"/>
    </row>
    <row r="485" spans="1:10" ht="12.75" customHeight="1" x14ac:dyDescent="0.2">
      <c r="A485" s="4" t="s">
        <v>803</v>
      </c>
      <c r="B485" s="7" t="s">
        <v>5</v>
      </c>
      <c r="C485" s="18">
        <f t="shared" si="159"/>
        <v>0</v>
      </c>
      <c r="D485" s="80"/>
      <c r="E485" s="80"/>
      <c r="F485" s="38"/>
      <c r="G485" s="38"/>
      <c r="H485" s="38"/>
      <c r="I485" s="8">
        <f t="shared" si="160"/>
        <v>0</v>
      </c>
      <c r="J485" s="4"/>
    </row>
    <row r="486" spans="1:10" ht="12.75" customHeight="1" x14ac:dyDescent="0.2">
      <c r="A486" s="10"/>
      <c r="B486" s="11" t="s">
        <v>804</v>
      </c>
      <c r="C486" s="12">
        <f>SUM(C479:C485)</f>
        <v>0</v>
      </c>
      <c r="D486" s="12">
        <f t="shared" ref="D486:I486" si="161">SUM(D479:D485)</f>
        <v>0</v>
      </c>
      <c r="E486" s="12">
        <f t="shared" si="161"/>
        <v>0</v>
      </c>
      <c r="F486" s="12">
        <f t="shared" si="161"/>
        <v>0</v>
      </c>
      <c r="G486" s="12">
        <f t="shared" ref="G486" si="162">SUM(G479:G485)</f>
        <v>0</v>
      </c>
      <c r="H486" s="12">
        <f t="shared" si="161"/>
        <v>0</v>
      </c>
      <c r="I486" s="12">
        <f t="shared" si="161"/>
        <v>0</v>
      </c>
      <c r="J486" s="4"/>
    </row>
    <row r="487" spans="1:10" ht="12.75" customHeight="1" x14ac:dyDescent="0.2">
      <c r="A487" s="13" t="s">
        <v>805</v>
      </c>
      <c r="B487" s="5" t="s">
        <v>806</v>
      </c>
      <c r="C487" s="5"/>
      <c r="D487" s="5"/>
      <c r="E487" s="5"/>
      <c r="F487" s="6"/>
      <c r="G487" s="6"/>
      <c r="H487" s="6"/>
      <c r="I487" s="6"/>
      <c r="J487" s="48"/>
    </row>
    <row r="488" spans="1:10" ht="12.75" customHeight="1" x14ac:dyDescent="0.2">
      <c r="A488" s="4" t="s">
        <v>807</v>
      </c>
      <c r="B488" s="7" t="s">
        <v>769</v>
      </c>
      <c r="C488" s="18">
        <f t="shared" ref="C488:C493" si="163">D488+E488+F488+H488</f>
        <v>0</v>
      </c>
      <c r="D488" s="80"/>
      <c r="E488" s="80"/>
      <c r="F488" s="38"/>
      <c r="G488" s="38"/>
      <c r="H488" s="38"/>
      <c r="I488" s="8">
        <f t="shared" ref="I488:I493" si="164">+E488+F488+H488</f>
        <v>0</v>
      </c>
      <c r="J488" s="4"/>
    </row>
    <row r="489" spans="1:10" ht="12.75" customHeight="1" x14ac:dyDescent="0.2">
      <c r="A489" s="4" t="s">
        <v>808</v>
      </c>
      <c r="B489" s="7" t="s">
        <v>771</v>
      </c>
      <c r="C489" s="18">
        <f t="shared" si="163"/>
        <v>0</v>
      </c>
      <c r="D489" s="80"/>
      <c r="E489" s="80"/>
      <c r="F489" s="38"/>
      <c r="G489" s="38"/>
      <c r="H489" s="38"/>
      <c r="I489" s="8">
        <f t="shared" si="164"/>
        <v>0</v>
      </c>
      <c r="J489" s="4"/>
    </row>
    <row r="490" spans="1:10" ht="12.75" customHeight="1" x14ac:dyDescent="0.2">
      <c r="A490" s="4" t="s">
        <v>809</v>
      </c>
      <c r="B490" s="7" t="s">
        <v>810</v>
      </c>
      <c r="C490" s="18">
        <f t="shared" si="163"/>
        <v>0</v>
      </c>
      <c r="D490" s="80"/>
      <c r="E490" s="80"/>
      <c r="F490" s="38"/>
      <c r="G490" s="38"/>
      <c r="H490" s="38"/>
      <c r="I490" s="8">
        <f t="shared" si="164"/>
        <v>0</v>
      </c>
      <c r="J490" s="4"/>
    </row>
    <row r="491" spans="1:10" ht="12.75" customHeight="1" x14ac:dyDescent="0.2">
      <c r="A491" s="4" t="s">
        <v>811</v>
      </c>
      <c r="B491" s="7" t="s">
        <v>812</v>
      </c>
      <c r="C491" s="18">
        <f t="shared" si="163"/>
        <v>0</v>
      </c>
      <c r="D491" s="80"/>
      <c r="E491" s="80"/>
      <c r="F491" s="38"/>
      <c r="G491" s="38"/>
      <c r="H491" s="38"/>
      <c r="I491" s="8">
        <f t="shared" si="164"/>
        <v>0</v>
      </c>
      <c r="J491" s="4"/>
    </row>
    <row r="492" spans="1:10" ht="12.75" customHeight="1" x14ac:dyDescent="0.2">
      <c r="A492" s="4" t="s">
        <v>813</v>
      </c>
      <c r="B492" s="7" t="s">
        <v>640</v>
      </c>
      <c r="C492" s="18">
        <f t="shared" si="163"/>
        <v>0</v>
      </c>
      <c r="D492" s="80"/>
      <c r="E492" s="80"/>
      <c r="F492" s="38"/>
      <c r="G492" s="38"/>
      <c r="H492" s="38"/>
      <c r="I492" s="8">
        <f t="shared" si="164"/>
        <v>0</v>
      </c>
      <c r="J492" s="4"/>
    </row>
    <row r="493" spans="1:10" ht="12.75" customHeight="1" x14ac:dyDescent="0.2">
      <c r="A493" s="4" t="s">
        <v>814</v>
      </c>
      <c r="B493" s="7" t="s">
        <v>5</v>
      </c>
      <c r="C493" s="18">
        <f t="shared" si="163"/>
        <v>0</v>
      </c>
      <c r="D493" s="80"/>
      <c r="E493" s="80"/>
      <c r="F493" s="38"/>
      <c r="G493" s="38"/>
      <c r="H493" s="38"/>
      <c r="I493" s="8">
        <f t="shared" si="164"/>
        <v>0</v>
      </c>
      <c r="J493" s="4"/>
    </row>
    <row r="494" spans="1:10" ht="12.75" customHeight="1" x14ac:dyDescent="0.2">
      <c r="A494" s="10"/>
      <c r="B494" s="11" t="s">
        <v>815</v>
      </c>
      <c r="C494" s="12">
        <f>SUM(C488:C493)</f>
        <v>0</v>
      </c>
      <c r="D494" s="12">
        <f t="shared" ref="D494:I494" si="165">SUM(D488:D493)</f>
        <v>0</v>
      </c>
      <c r="E494" s="12">
        <f t="shared" si="165"/>
        <v>0</v>
      </c>
      <c r="F494" s="12">
        <f t="shared" si="165"/>
        <v>0</v>
      </c>
      <c r="G494" s="12">
        <f t="shared" ref="G494" si="166">SUM(G488:G493)</f>
        <v>0</v>
      </c>
      <c r="H494" s="12">
        <f t="shared" si="165"/>
        <v>0</v>
      </c>
      <c r="I494" s="12">
        <f t="shared" si="165"/>
        <v>0</v>
      </c>
      <c r="J494" s="4"/>
    </row>
    <row r="495" spans="1:10" ht="12.75" customHeight="1" x14ac:dyDescent="0.2">
      <c r="A495" s="13" t="s">
        <v>816</v>
      </c>
      <c r="B495" s="5" t="s">
        <v>817</v>
      </c>
      <c r="C495" s="5"/>
      <c r="D495" s="5"/>
      <c r="E495" s="5"/>
      <c r="F495" s="6"/>
      <c r="G495" s="6"/>
      <c r="H495" s="6"/>
      <c r="I495" s="6"/>
      <c r="J495" s="48"/>
    </row>
    <row r="496" spans="1:10" ht="12.75" customHeight="1" x14ac:dyDescent="0.2">
      <c r="A496" s="4" t="s">
        <v>818</v>
      </c>
      <c r="B496" s="7" t="s">
        <v>819</v>
      </c>
      <c r="C496" s="18">
        <f t="shared" ref="C496:C504" si="167">D496+E496+F496+H496</f>
        <v>0</v>
      </c>
      <c r="D496" s="80"/>
      <c r="E496" s="80"/>
      <c r="F496" s="38"/>
      <c r="G496" s="38"/>
      <c r="H496" s="38"/>
      <c r="I496" s="8">
        <f>+E496+F496+H496</f>
        <v>0</v>
      </c>
      <c r="J496" s="4"/>
    </row>
    <row r="497" spans="1:10" ht="12.75" customHeight="1" x14ac:dyDescent="0.2">
      <c r="A497" s="27" t="s">
        <v>820</v>
      </c>
      <c r="B497" s="7" t="s">
        <v>30</v>
      </c>
      <c r="C497" s="18">
        <f t="shared" si="167"/>
        <v>0</v>
      </c>
      <c r="D497" s="80"/>
      <c r="E497" s="80"/>
      <c r="F497" s="38"/>
      <c r="G497" s="38"/>
      <c r="H497" s="38"/>
      <c r="I497" s="8">
        <f>+E497+F497+H497</f>
        <v>0</v>
      </c>
      <c r="J497" s="4" t="s">
        <v>1158</v>
      </c>
    </row>
    <row r="498" spans="1:10" ht="12.75" customHeight="1" x14ac:dyDescent="0.2">
      <c r="A498" s="4" t="s">
        <v>821</v>
      </c>
      <c r="B498" s="7" t="s">
        <v>822</v>
      </c>
      <c r="C498" s="18">
        <f t="shared" si="167"/>
        <v>0</v>
      </c>
      <c r="D498" s="80"/>
      <c r="E498" s="80"/>
      <c r="F498" s="38"/>
      <c r="G498" s="38"/>
      <c r="H498" s="38"/>
      <c r="I498" s="15"/>
      <c r="J498" s="49" t="s">
        <v>1157</v>
      </c>
    </row>
    <row r="499" spans="1:10" ht="12.75" customHeight="1" x14ac:dyDescent="0.2">
      <c r="A499" s="4">
        <v>4925</v>
      </c>
      <c r="B499" s="7" t="s">
        <v>577</v>
      </c>
      <c r="C499" s="18">
        <f t="shared" si="167"/>
        <v>0</v>
      </c>
      <c r="D499" s="80"/>
      <c r="E499" s="80"/>
      <c r="F499" s="38"/>
      <c r="G499" s="38"/>
      <c r="H499" s="38"/>
      <c r="I499" s="8">
        <f t="shared" ref="I499:I504" si="168">+E499+F499+H499</f>
        <v>0</v>
      </c>
      <c r="J499" s="4"/>
    </row>
    <row r="500" spans="1:10" ht="12.75" customHeight="1" x14ac:dyDescent="0.2">
      <c r="A500" s="4" t="s">
        <v>823</v>
      </c>
      <c r="B500" s="7" t="s">
        <v>824</v>
      </c>
      <c r="C500" s="18">
        <f t="shared" si="167"/>
        <v>0</v>
      </c>
      <c r="D500" s="80"/>
      <c r="E500" s="80"/>
      <c r="F500" s="38"/>
      <c r="G500" s="38"/>
      <c r="H500" s="38"/>
      <c r="I500" s="8">
        <f t="shared" si="168"/>
        <v>0</v>
      </c>
      <c r="J500" s="4"/>
    </row>
    <row r="501" spans="1:10" ht="12.75" customHeight="1" x14ac:dyDescent="0.2">
      <c r="A501" s="4" t="s">
        <v>825</v>
      </c>
      <c r="B501" s="7" t="s">
        <v>826</v>
      </c>
      <c r="C501" s="18">
        <f t="shared" si="167"/>
        <v>0</v>
      </c>
      <c r="D501" s="80"/>
      <c r="E501" s="80"/>
      <c r="F501" s="38"/>
      <c r="G501" s="38"/>
      <c r="H501" s="38"/>
      <c r="I501" s="8">
        <f t="shared" si="168"/>
        <v>0</v>
      </c>
      <c r="J501" s="4"/>
    </row>
    <row r="502" spans="1:10" ht="12.75" customHeight="1" x14ac:dyDescent="0.2">
      <c r="A502" s="4" t="s">
        <v>827</v>
      </c>
      <c r="B502" s="7" t="s">
        <v>828</v>
      </c>
      <c r="C502" s="18">
        <f t="shared" si="167"/>
        <v>0</v>
      </c>
      <c r="D502" s="80"/>
      <c r="E502" s="80"/>
      <c r="F502" s="38"/>
      <c r="G502" s="38"/>
      <c r="H502" s="38"/>
      <c r="I502" s="8">
        <f t="shared" si="168"/>
        <v>0</v>
      </c>
      <c r="J502" s="4"/>
    </row>
    <row r="503" spans="1:10" ht="12.75" customHeight="1" x14ac:dyDescent="0.2">
      <c r="A503" s="4" t="s">
        <v>829</v>
      </c>
      <c r="B503" s="7" t="s">
        <v>830</v>
      </c>
      <c r="C503" s="18">
        <f t="shared" si="167"/>
        <v>0</v>
      </c>
      <c r="D503" s="80"/>
      <c r="E503" s="80"/>
      <c r="F503" s="38"/>
      <c r="G503" s="38"/>
      <c r="H503" s="38"/>
      <c r="I503" s="8">
        <f t="shared" si="168"/>
        <v>0</v>
      </c>
      <c r="J503" s="4"/>
    </row>
    <row r="504" spans="1:10" ht="12.75" customHeight="1" x14ac:dyDescent="0.2">
      <c r="A504" s="4" t="s">
        <v>831</v>
      </c>
      <c r="B504" s="7" t="s">
        <v>5</v>
      </c>
      <c r="C504" s="18">
        <f t="shared" si="167"/>
        <v>0</v>
      </c>
      <c r="D504" s="80"/>
      <c r="E504" s="80"/>
      <c r="F504" s="38"/>
      <c r="G504" s="38"/>
      <c r="H504" s="38"/>
      <c r="I504" s="8">
        <f t="shared" si="168"/>
        <v>0</v>
      </c>
      <c r="J504" s="4" t="s">
        <v>1152</v>
      </c>
    </row>
    <row r="505" spans="1:10" ht="12.75" customHeight="1" x14ac:dyDescent="0.2">
      <c r="A505" s="10"/>
      <c r="B505" s="11" t="s">
        <v>832</v>
      </c>
      <c r="C505" s="12">
        <f>SUM(C496:C504)</f>
        <v>0</v>
      </c>
      <c r="D505" s="12">
        <f t="shared" ref="D505:I505" si="169">SUM(D496:D504)</f>
        <v>0</v>
      </c>
      <c r="E505" s="12">
        <f t="shared" si="169"/>
        <v>0</v>
      </c>
      <c r="F505" s="12">
        <f t="shared" si="169"/>
        <v>0</v>
      </c>
      <c r="G505" s="12">
        <f t="shared" ref="G505" si="170">SUM(G496:G504)</f>
        <v>0</v>
      </c>
      <c r="H505" s="12">
        <f t="shared" si="169"/>
        <v>0</v>
      </c>
      <c r="I505" s="12">
        <f t="shared" si="169"/>
        <v>0</v>
      </c>
      <c r="J505" s="4"/>
    </row>
    <row r="506" spans="1:10" ht="12.75" customHeight="1" x14ac:dyDescent="0.2">
      <c r="A506" s="13" t="s">
        <v>833</v>
      </c>
      <c r="B506" s="5" t="s">
        <v>834</v>
      </c>
      <c r="C506" s="5"/>
      <c r="D506" s="5"/>
      <c r="E506" s="5"/>
      <c r="F506" s="6"/>
      <c r="G506" s="6"/>
      <c r="H506" s="6"/>
      <c r="I506" s="6"/>
      <c r="J506" s="48"/>
    </row>
    <row r="507" spans="1:10" ht="12.75" customHeight="1" x14ac:dyDescent="0.2">
      <c r="A507" s="4" t="s">
        <v>835</v>
      </c>
      <c r="B507" s="7" t="s">
        <v>836</v>
      </c>
      <c r="C507" s="18">
        <f t="shared" ref="C507:C513" si="171">D507+E507+F507+H507</f>
        <v>0</v>
      </c>
      <c r="D507" s="80"/>
      <c r="E507" s="80"/>
      <c r="F507" s="38"/>
      <c r="G507" s="38"/>
      <c r="H507" s="38"/>
      <c r="I507" s="8">
        <f t="shared" ref="I507:I513" si="172">+E507+F507+H507</f>
        <v>0</v>
      </c>
      <c r="J507" s="4"/>
    </row>
    <row r="508" spans="1:10" ht="12.75" customHeight="1" x14ac:dyDescent="0.2">
      <c r="A508" s="4" t="s">
        <v>837</v>
      </c>
      <c r="B508" s="7" t="s">
        <v>838</v>
      </c>
      <c r="C508" s="18">
        <f t="shared" si="171"/>
        <v>0</v>
      </c>
      <c r="D508" s="80"/>
      <c r="E508" s="80"/>
      <c r="F508" s="38"/>
      <c r="G508" s="38"/>
      <c r="H508" s="38"/>
      <c r="I508" s="8">
        <f t="shared" si="172"/>
        <v>0</v>
      </c>
      <c r="J508" s="4"/>
    </row>
    <row r="509" spans="1:10" ht="12.75" customHeight="1" x14ac:dyDescent="0.2">
      <c r="A509" s="4" t="s">
        <v>839</v>
      </c>
      <c r="B509" s="7" t="s">
        <v>840</v>
      </c>
      <c r="C509" s="18">
        <f t="shared" si="171"/>
        <v>0</v>
      </c>
      <c r="D509" s="80"/>
      <c r="E509" s="80"/>
      <c r="F509" s="38"/>
      <c r="G509" s="38"/>
      <c r="H509" s="38"/>
      <c r="I509" s="8">
        <f t="shared" si="172"/>
        <v>0</v>
      </c>
      <c r="J509" s="4"/>
    </row>
    <row r="510" spans="1:10" ht="12.75" customHeight="1" x14ac:dyDescent="0.2">
      <c r="A510" s="4">
        <v>5035</v>
      </c>
      <c r="B510" s="7" t="s">
        <v>841</v>
      </c>
      <c r="C510" s="18">
        <f t="shared" si="171"/>
        <v>0</v>
      </c>
      <c r="D510" s="80"/>
      <c r="E510" s="80"/>
      <c r="F510" s="38"/>
      <c r="G510" s="38"/>
      <c r="H510" s="38"/>
      <c r="I510" s="8">
        <f t="shared" si="172"/>
        <v>0</v>
      </c>
      <c r="J510" s="4"/>
    </row>
    <row r="511" spans="1:10" ht="12.75" customHeight="1" x14ac:dyDescent="0.2">
      <c r="A511" s="4">
        <v>5040</v>
      </c>
      <c r="B511" s="7" t="s">
        <v>842</v>
      </c>
      <c r="C511" s="18">
        <f t="shared" si="171"/>
        <v>0</v>
      </c>
      <c r="D511" s="80"/>
      <c r="E511" s="80"/>
      <c r="F511" s="38"/>
      <c r="G511" s="38"/>
      <c r="H511" s="38"/>
      <c r="I511" s="8">
        <f t="shared" si="172"/>
        <v>0</v>
      </c>
      <c r="J511" s="4"/>
    </row>
    <row r="512" spans="1:10" ht="12.75" customHeight="1" x14ac:dyDescent="0.2">
      <c r="A512" s="4" t="s">
        <v>843</v>
      </c>
      <c r="B512" s="7" t="s">
        <v>844</v>
      </c>
      <c r="C512" s="18">
        <f t="shared" si="171"/>
        <v>0</v>
      </c>
      <c r="D512" s="80"/>
      <c r="E512" s="80"/>
      <c r="F512" s="38"/>
      <c r="G512" s="38"/>
      <c r="H512" s="38"/>
      <c r="I512" s="8">
        <f t="shared" si="172"/>
        <v>0</v>
      </c>
      <c r="J512" s="4"/>
    </row>
    <row r="513" spans="1:10" ht="12.75" customHeight="1" x14ac:dyDescent="0.2">
      <c r="A513" s="4" t="s">
        <v>845</v>
      </c>
      <c r="B513" s="7" t="s">
        <v>5</v>
      </c>
      <c r="C513" s="18">
        <f t="shared" si="171"/>
        <v>0</v>
      </c>
      <c r="D513" s="80"/>
      <c r="E513" s="80"/>
      <c r="F513" s="38"/>
      <c r="G513" s="38"/>
      <c r="H513" s="38"/>
      <c r="I513" s="8">
        <f t="shared" si="172"/>
        <v>0</v>
      </c>
      <c r="J513" s="4"/>
    </row>
    <row r="514" spans="1:10" ht="12.75" customHeight="1" x14ac:dyDescent="0.2">
      <c r="A514" s="10"/>
      <c r="B514" s="11" t="s">
        <v>846</v>
      </c>
      <c r="C514" s="12">
        <f>SUM(C507:C513)</f>
        <v>0</v>
      </c>
      <c r="D514" s="12">
        <f t="shared" ref="D514:I514" si="173">SUM(D507:D513)</f>
        <v>0</v>
      </c>
      <c r="E514" s="12">
        <f t="shared" si="173"/>
        <v>0</v>
      </c>
      <c r="F514" s="12">
        <f t="shared" si="173"/>
        <v>0</v>
      </c>
      <c r="G514" s="12">
        <f t="shared" ref="G514" si="174">SUM(G507:G513)</f>
        <v>0</v>
      </c>
      <c r="H514" s="12">
        <f t="shared" si="173"/>
        <v>0</v>
      </c>
      <c r="I514" s="12">
        <f t="shared" si="173"/>
        <v>0</v>
      </c>
      <c r="J514" s="4"/>
    </row>
    <row r="515" spans="1:10" ht="12.75" customHeight="1" x14ac:dyDescent="0.2">
      <c r="A515" s="13" t="s">
        <v>847</v>
      </c>
      <c r="B515" s="5" t="s">
        <v>848</v>
      </c>
      <c r="C515" s="5"/>
      <c r="D515" s="5"/>
      <c r="E515" s="5"/>
      <c r="F515" s="6"/>
      <c r="G515" s="6"/>
      <c r="H515" s="6"/>
      <c r="I515" s="6"/>
      <c r="J515" s="48"/>
    </row>
    <row r="516" spans="1:10" ht="12.75" customHeight="1" x14ac:dyDescent="0.2">
      <c r="A516" s="4" t="s">
        <v>849</v>
      </c>
      <c r="B516" s="7" t="s">
        <v>850</v>
      </c>
      <c r="C516" s="18">
        <f t="shared" ref="C516:C530" si="175">D516+E516+F516+H516</f>
        <v>0</v>
      </c>
      <c r="D516" s="80"/>
      <c r="E516" s="80"/>
      <c r="F516" s="38"/>
      <c r="G516" s="38"/>
      <c r="H516" s="38"/>
      <c r="I516" s="8">
        <f t="shared" ref="I516:I530" si="176">+E516+F516+H516</f>
        <v>0</v>
      </c>
      <c r="J516" s="4"/>
    </row>
    <row r="517" spans="1:10" ht="12.75" customHeight="1" x14ac:dyDescent="0.2">
      <c r="A517" s="4" t="s">
        <v>851</v>
      </c>
      <c r="B517" s="7" t="s">
        <v>828</v>
      </c>
      <c r="C517" s="18">
        <f t="shared" si="175"/>
        <v>0</v>
      </c>
      <c r="D517" s="80"/>
      <c r="E517" s="80"/>
      <c r="F517" s="38"/>
      <c r="G517" s="38"/>
      <c r="H517" s="38"/>
      <c r="I517" s="8">
        <f t="shared" si="176"/>
        <v>0</v>
      </c>
      <c r="J517" s="4"/>
    </row>
    <row r="518" spans="1:10" ht="12.75" customHeight="1" x14ac:dyDescent="0.2">
      <c r="A518" s="4" t="s">
        <v>852</v>
      </c>
      <c r="B518" s="7" t="s">
        <v>853</v>
      </c>
      <c r="C518" s="18">
        <f t="shared" si="175"/>
        <v>0</v>
      </c>
      <c r="D518" s="80"/>
      <c r="E518" s="80"/>
      <c r="F518" s="38"/>
      <c r="G518" s="38"/>
      <c r="H518" s="38"/>
      <c r="I518" s="8">
        <f t="shared" si="176"/>
        <v>0</v>
      </c>
      <c r="J518" s="4"/>
    </row>
    <row r="519" spans="1:10" ht="12.75" customHeight="1" x14ac:dyDescent="0.2">
      <c r="A519" s="4" t="s">
        <v>854</v>
      </c>
      <c r="B519" s="7" t="s">
        <v>855</v>
      </c>
      <c r="C519" s="18">
        <f t="shared" si="175"/>
        <v>0</v>
      </c>
      <c r="D519" s="80"/>
      <c r="E519" s="80"/>
      <c r="F519" s="38"/>
      <c r="G519" s="38"/>
      <c r="H519" s="38"/>
      <c r="I519" s="8">
        <f t="shared" si="176"/>
        <v>0</v>
      </c>
      <c r="J519" s="4"/>
    </row>
    <row r="520" spans="1:10" ht="12.75" customHeight="1" x14ac:dyDescent="0.2">
      <c r="A520" s="4" t="s">
        <v>856</v>
      </c>
      <c r="B520" s="7" t="s">
        <v>857</v>
      </c>
      <c r="C520" s="18">
        <f t="shared" si="175"/>
        <v>0</v>
      </c>
      <c r="D520" s="80"/>
      <c r="E520" s="80"/>
      <c r="F520" s="38"/>
      <c r="G520" s="38"/>
      <c r="H520" s="38"/>
      <c r="I520" s="8">
        <f t="shared" si="176"/>
        <v>0</v>
      </c>
      <c r="J520" s="4"/>
    </row>
    <row r="521" spans="1:10" ht="12.75" customHeight="1" x14ac:dyDescent="0.2">
      <c r="A521" s="4" t="s">
        <v>858</v>
      </c>
      <c r="B521" s="7" t="s">
        <v>859</v>
      </c>
      <c r="C521" s="18">
        <f t="shared" si="175"/>
        <v>0</v>
      </c>
      <c r="D521" s="80"/>
      <c r="E521" s="80"/>
      <c r="F521" s="38"/>
      <c r="G521" s="38"/>
      <c r="H521" s="38"/>
      <c r="I521" s="8">
        <f t="shared" si="176"/>
        <v>0</v>
      </c>
      <c r="J521" s="4"/>
    </row>
    <row r="522" spans="1:10" ht="12.75" customHeight="1" x14ac:dyDescent="0.2">
      <c r="A522" s="4" t="s">
        <v>860</v>
      </c>
      <c r="B522" s="7" t="s">
        <v>861</v>
      </c>
      <c r="C522" s="18">
        <f t="shared" si="175"/>
        <v>0</v>
      </c>
      <c r="D522" s="80"/>
      <c r="E522" s="80"/>
      <c r="F522" s="38"/>
      <c r="G522" s="38"/>
      <c r="H522" s="38"/>
      <c r="I522" s="8">
        <f t="shared" si="176"/>
        <v>0</v>
      </c>
      <c r="J522" s="4"/>
    </row>
    <row r="523" spans="1:10" ht="12.75" customHeight="1" x14ac:dyDescent="0.2">
      <c r="A523" s="4" t="s">
        <v>862</v>
      </c>
      <c r="B523" s="7" t="s">
        <v>863</v>
      </c>
      <c r="C523" s="18">
        <f t="shared" si="175"/>
        <v>0</v>
      </c>
      <c r="D523" s="80"/>
      <c r="E523" s="80"/>
      <c r="F523" s="38"/>
      <c r="G523" s="38"/>
      <c r="H523" s="38"/>
      <c r="I523" s="8">
        <f t="shared" si="176"/>
        <v>0</v>
      </c>
      <c r="J523" s="4"/>
    </row>
    <row r="524" spans="1:10" ht="12.75" customHeight="1" x14ac:dyDescent="0.2">
      <c r="A524" s="4" t="s">
        <v>864</v>
      </c>
      <c r="B524" s="7" t="s">
        <v>865</v>
      </c>
      <c r="C524" s="18">
        <f t="shared" si="175"/>
        <v>0</v>
      </c>
      <c r="D524" s="80"/>
      <c r="E524" s="80"/>
      <c r="F524" s="38"/>
      <c r="G524" s="38"/>
      <c r="H524" s="38"/>
      <c r="I524" s="8">
        <f t="shared" si="176"/>
        <v>0</v>
      </c>
      <c r="J524" s="4"/>
    </row>
    <row r="525" spans="1:10" ht="12.75" customHeight="1" x14ac:dyDescent="0.2">
      <c r="A525" s="4" t="s">
        <v>866</v>
      </c>
      <c r="B525" s="7" t="s">
        <v>867</v>
      </c>
      <c r="C525" s="18">
        <f t="shared" si="175"/>
        <v>0</v>
      </c>
      <c r="D525" s="80"/>
      <c r="E525" s="80"/>
      <c r="F525" s="38"/>
      <c r="G525" s="38"/>
      <c r="H525" s="38"/>
      <c r="I525" s="8">
        <f t="shared" si="176"/>
        <v>0</v>
      </c>
      <c r="J525" s="4"/>
    </row>
    <row r="526" spans="1:10" ht="12.75" customHeight="1" x14ac:dyDescent="0.2">
      <c r="A526" s="4" t="s">
        <v>868</v>
      </c>
      <c r="B526" s="7" t="s">
        <v>869</v>
      </c>
      <c r="C526" s="18">
        <f t="shared" si="175"/>
        <v>0</v>
      </c>
      <c r="D526" s="80"/>
      <c r="E526" s="80"/>
      <c r="F526" s="38"/>
      <c r="G526" s="38"/>
      <c r="H526" s="38"/>
      <c r="I526" s="8">
        <f t="shared" si="176"/>
        <v>0</v>
      </c>
      <c r="J526" s="4"/>
    </row>
    <row r="527" spans="1:10" ht="12.75" customHeight="1" x14ac:dyDescent="0.2">
      <c r="A527" s="4" t="s">
        <v>870</v>
      </c>
      <c r="B527" s="7" t="s">
        <v>871</v>
      </c>
      <c r="C527" s="18">
        <f t="shared" si="175"/>
        <v>0</v>
      </c>
      <c r="D527" s="80"/>
      <c r="E527" s="80"/>
      <c r="F527" s="38"/>
      <c r="G527" s="38"/>
      <c r="H527" s="38"/>
      <c r="I527" s="8">
        <f t="shared" si="176"/>
        <v>0</v>
      </c>
      <c r="J527" s="4"/>
    </row>
    <row r="528" spans="1:10" ht="12.75" customHeight="1" x14ac:dyDescent="0.2">
      <c r="A528" s="4" t="s">
        <v>872</v>
      </c>
      <c r="B528" s="7" t="s">
        <v>873</v>
      </c>
      <c r="C528" s="18">
        <f t="shared" si="175"/>
        <v>0</v>
      </c>
      <c r="D528" s="80"/>
      <c r="E528" s="80"/>
      <c r="F528" s="38"/>
      <c r="G528" s="38"/>
      <c r="H528" s="38"/>
      <c r="I528" s="8">
        <f t="shared" si="176"/>
        <v>0</v>
      </c>
      <c r="J528" s="4"/>
    </row>
    <row r="529" spans="1:10" ht="12.75" customHeight="1" x14ac:dyDescent="0.2">
      <c r="A529" s="4" t="s">
        <v>874</v>
      </c>
      <c r="B529" s="7" t="s">
        <v>875</v>
      </c>
      <c r="C529" s="18">
        <f t="shared" si="175"/>
        <v>0</v>
      </c>
      <c r="D529" s="80"/>
      <c r="E529" s="80"/>
      <c r="F529" s="38"/>
      <c r="G529" s="38"/>
      <c r="H529" s="38"/>
      <c r="I529" s="8">
        <f t="shared" si="176"/>
        <v>0</v>
      </c>
      <c r="J529" s="4"/>
    </row>
    <row r="530" spans="1:10" ht="12.75" customHeight="1" x14ac:dyDescent="0.2">
      <c r="A530" s="4" t="s">
        <v>876</v>
      </c>
      <c r="B530" s="7" t="s">
        <v>5</v>
      </c>
      <c r="C530" s="18">
        <f t="shared" si="175"/>
        <v>0</v>
      </c>
      <c r="D530" s="80"/>
      <c r="E530" s="80"/>
      <c r="F530" s="38"/>
      <c r="G530" s="38"/>
      <c r="H530" s="38"/>
      <c r="I530" s="8">
        <f t="shared" si="176"/>
        <v>0</v>
      </c>
      <c r="J530" s="4"/>
    </row>
    <row r="531" spans="1:10" ht="12.75" customHeight="1" x14ac:dyDescent="0.2">
      <c r="A531" s="10"/>
      <c r="B531" s="11" t="s">
        <v>877</v>
      </c>
      <c r="C531" s="25">
        <f>SUM(C516:C530)</f>
        <v>0</v>
      </c>
      <c r="D531" s="25">
        <f t="shared" ref="D531:H531" si="177">SUM(D516:D530)</f>
        <v>0</v>
      </c>
      <c r="E531" s="25">
        <f t="shared" si="177"/>
        <v>0</v>
      </c>
      <c r="F531" s="25">
        <f t="shared" si="177"/>
        <v>0</v>
      </c>
      <c r="G531" s="25">
        <f t="shared" ref="G531" si="178">SUM(G516:G530)</f>
        <v>0</v>
      </c>
      <c r="H531" s="25">
        <f t="shared" si="177"/>
        <v>0</v>
      </c>
      <c r="I531" s="25">
        <f t="shared" ref="I531" si="179">SUM(I516:I530)</f>
        <v>0</v>
      </c>
      <c r="J531" s="4"/>
    </row>
    <row r="532" spans="1:10" ht="12.75" customHeight="1" x14ac:dyDescent="0.2">
      <c r="A532" s="19" t="s">
        <v>102</v>
      </c>
      <c r="B532" s="20" t="s">
        <v>878</v>
      </c>
      <c r="C532" s="26">
        <f>C531+C514+C505+C494+C486+C477+C469+C459+C448+C430+C420+C412+C403+C396+C385+C378+C370+C362+C345+C335+C323+C310+C301+C289+C274+C269+C262+C254+C243+C234+C221+C198+C186+C178+C174+C169+C163+C156+C143+C133+C111+C96</f>
        <v>0</v>
      </c>
      <c r="D532" s="26">
        <f t="shared" ref="D532:H532" si="180">D531+D514+D505+D494+D486+D477+D469+D459+D448+D430+D420+D412+D403+D396+D385+D378+D370+D362+D345+D335+D323+D310+D301+D289+D274+D269+D262+D254+D243+D234+D221+D198+D186+D178+D174+D169+D163+D156+D143+D133+D111+D96</f>
        <v>0</v>
      </c>
      <c r="E532" s="26">
        <f t="shared" si="180"/>
        <v>0</v>
      </c>
      <c r="F532" s="26">
        <f t="shared" si="180"/>
        <v>0</v>
      </c>
      <c r="G532" s="26">
        <f t="shared" ref="G532" si="181">G531+G514+G505+G494+G486+G477+G469+G459+G448+G430+G420+G412+G403+G396+G385+G378+G370+G362+G345+G335+G323+G310+G301+G289+G274+G269+G262+G254+G243+G234+G221+G198+G186+G178+G174+G169+G163+G156+G143+G133+G111+G96</f>
        <v>0</v>
      </c>
      <c r="H532" s="26">
        <f t="shared" si="180"/>
        <v>0</v>
      </c>
      <c r="I532" s="26">
        <f t="shared" ref="I532" si="182">I531+I514+I505+I494+I486+I477+I469+I459+I448+I430+I420+I412+I403+I396+I385+I378+I370+I362+I345+I335+I323+I310+I301+I289+I274+I269+I262+I254+I243+I234+I221+I198+I186+I178+I174+I169+I163+I156+I143+I133+I111+I96</f>
        <v>0</v>
      </c>
      <c r="J532" s="4"/>
    </row>
    <row r="533" spans="1:10" ht="12.75" customHeight="1" x14ac:dyDescent="0.2">
      <c r="A533" s="10"/>
      <c r="B533" s="21"/>
      <c r="C533" s="21"/>
      <c r="D533" s="21"/>
      <c r="E533" s="21"/>
      <c r="F533" s="22"/>
      <c r="G533" s="22"/>
      <c r="H533" s="22"/>
      <c r="I533" s="22"/>
      <c r="J533" s="55"/>
    </row>
    <row r="534" spans="1:10" ht="12.75" customHeight="1" x14ac:dyDescent="0.2">
      <c r="A534" s="13" t="s">
        <v>879</v>
      </c>
      <c r="B534" s="5" t="s">
        <v>880</v>
      </c>
      <c r="C534" s="5"/>
      <c r="D534" s="5"/>
      <c r="E534" s="5"/>
      <c r="F534" s="6"/>
      <c r="G534" s="6"/>
      <c r="H534" s="6"/>
      <c r="I534" s="6"/>
      <c r="J534" s="48"/>
    </row>
    <row r="535" spans="1:10" ht="12.75" customHeight="1" x14ac:dyDescent="0.2">
      <c r="A535" s="4" t="s">
        <v>881</v>
      </c>
      <c r="B535" s="7" t="s">
        <v>882</v>
      </c>
      <c r="C535" s="18">
        <f t="shared" ref="C535:C549" si="183">D535+E535+F535+H535</f>
        <v>0</v>
      </c>
      <c r="D535" s="80"/>
      <c r="E535" s="80"/>
      <c r="F535" s="38"/>
      <c r="G535" s="38"/>
      <c r="H535" s="38"/>
      <c r="I535" s="8">
        <f t="shared" ref="I535:I545" si="184">+E535+F535+H535</f>
        <v>0</v>
      </c>
      <c r="J535" s="4"/>
    </row>
    <row r="536" spans="1:10" ht="12.75" customHeight="1" x14ac:dyDescent="0.2">
      <c r="A536" s="4" t="s">
        <v>883</v>
      </c>
      <c r="B536" s="7" t="s">
        <v>884</v>
      </c>
      <c r="C536" s="18">
        <f t="shared" si="183"/>
        <v>0</v>
      </c>
      <c r="D536" s="80"/>
      <c r="E536" s="80"/>
      <c r="F536" s="38"/>
      <c r="G536" s="38"/>
      <c r="H536" s="38"/>
      <c r="I536" s="8">
        <f t="shared" si="184"/>
        <v>0</v>
      </c>
      <c r="J536" s="4"/>
    </row>
    <row r="537" spans="1:10" ht="12.75" customHeight="1" x14ac:dyDescent="0.2">
      <c r="A537" s="4" t="s">
        <v>885</v>
      </c>
      <c r="B537" s="7" t="s">
        <v>886</v>
      </c>
      <c r="C537" s="18">
        <f t="shared" si="183"/>
        <v>0</v>
      </c>
      <c r="D537" s="80"/>
      <c r="E537" s="80"/>
      <c r="F537" s="38"/>
      <c r="G537" s="38"/>
      <c r="H537" s="38"/>
      <c r="I537" s="8">
        <f t="shared" si="184"/>
        <v>0</v>
      </c>
      <c r="J537" s="4"/>
    </row>
    <row r="538" spans="1:10" ht="12.75" customHeight="1" x14ac:dyDescent="0.2">
      <c r="A538" s="4" t="s">
        <v>887</v>
      </c>
      <c r="B538" s="7" t="s">
        <v>888</v>
      </c>
      <c r="C538" s="18">
        <f t="shared" si="183"/>
        <v>0</v>
      </c>
      <c r="D538" s="80"/>
      <c r="E538" s="80"/>
      <c r="F538" s="38"/>
      <c r="G538" s="38"/>
      <c r="H538" s="38"/>
      <c r="I538" s="8">
        <f t="shared" si="184"/>
        <v>0</v>
      </c>
      <c r="J538" s="4"/>
    </row>
    <row r="539" spans="1:10" ht="12.75" customHeight="1" x14ac:dyDescent="0.2">
      <c r="A539" s="4" t="s">
        <v>889</v>
      </c>
      <c r="B539" s="7" t="s">
        <v>890</v>
      </c>
      <c r="C539" s="18">
        <f t="shared" si="183"/>
        <v>0</v>
      </c>
      <c r="D539" s="80"/>
      <c r="E539" s="80"/>
      <c r="F539" s="38"/>
      <c r="G539" s="38"/>
      <c r="H539" s="38"/>
      <c r="I539" s="8">
        <f t="shared" si="184"/>
        <v>0</v>
      </c>
      <c r="J539" s="4"/>
    </row>
    <row r="540" spans="1:10" ht="12.75" customHeight="1" x14ac:dyDescent="0.2">
      <c r="A540" s="4" t="s">
        <v>891</v>
      </c>
      <c r="B540" s="7" t="s">
        <v>892</v>
      </c>
      <c r="C540" s="18">
        <f t="shared" si="183"/>
        <v>0</v>
      </c>
      <c r="D540" s="80"/>
      <c r="E540" s="80"/>
      <c r="F540" s="38"/>
      <c r="G540" s="38"/>
      <c r="H540" s="38"/>
      <c r="I540" s="8">
        <f t="shared" si="184"/>
        <v>0</v>
      </c>
      <c r="J540" s="4"/>
    </row>
    <row r="541" spans="1:10" ht="12.75" customHeight="1" x14ac:dyDescent="0.2">
      <c r="A541" s="4" t="s">
        <v>893</v>
      </c>
      <c r="B541" s="7" t="s">
        <v>894</v>
      </c>
      <c r="C541" s="18">
        <f t="shared" si="183"/>
        <v>0</v>
      </c>
      <c r="D541" s="80"/>
      <c r="E541" s="80"/>
      <c r="F541" s="38"/>
      <c r="G541" s="38"/>
      <c r="H541" s="38"/>
      <c r="I541" s="8">
        <f t="shared" si="184"/>
        <v>0</v>
      </c>
      <c r="J541" s="4" t="s">
        <v>1152</v>
      </c>
    </row>
    <row r="542" spans="1:10" ht="12.75" customHeight="1" x14ac:dyDescent="0.2">
      <c r="A542" s="4" t="s">
        <v>895</v>
      </c>
      <c r="B542" s="7" t="s">
        <v>896</v>
      </c>
      <c r="C542" s="18">
        <f t="shared" si="183"/>
        <v>0</v>
      </c>
      <c r="D542" s="80"/>
      <c r="E542" s="80"/>
      <c r="F542" s="38"/>
      <c r="G542" s="38"/>
      <c r="H542" s="38"/>
      <c r="I542" s="8">
        <f t="shared" si="184"/>
        <v>0</v>
      </c>
      <c r="J542" s="4"/>
    </row>
    <row r="543" spans="1:10" ht="12.75" customHeight="1" x14ac:dyDescent="0.2">
      <c r="A543" s="4" t="s">
        <v>897</v>
      </c>
      <c r="B543" s="7" t="s">
        <v>898</v>
      </c>
      <c r="C543" s="18">
        <f t="shared" si="183"/>
        <v>0</v>
      </c>
      <c r="D543" s="80"/>
      <c r="E543" s="80"/>
      <c r="F543" s="38"/>
      <c r="G543" s="38"/>
      <c r="H543" s="38"/>
      <c r="I543" s="8">
        <f t="shared" si="184"/>
        <v>0</v>
      </c>
      <c r="J543" s="4"/>
    </row>
    <row r="544" spans="1:10" ht="12.75" customHeight="1" x14ac:dyDescent="0.2">
      <c r="A544" s="4" t="s">
        <v>899</v>
      </c>
      <c r="B544" s="7" t="s">
        <v>900</v>
      </c>
      <c r="C544" s="18">
        <f t="shared" si="183"/>
        <v>0</v>
      </c>
      <c r="D544" s="80"/>
      <c r="E544" s="80"/>
      <c r="F544" s="38"/>
      <c r="G544" s="38"/>
      <c r="H544" s="38"/>
      <c r="I544" s="8">
        <f t="shared" si="184"/>
        <v>0</v>
      </c>
      <c r="J544" s="4"/>
    </row>
    <row r="545" spans="1:10" ht="12.75" customHeight="1" x14ac:dyDescent="0.2">
      <c r="A545" s="27" t="s">
        <v>901</v>
      </c>
      <c r="B545" s="7" t="s">
        <v>30</v>
      </c>
      <c r="C545" s="18">
        <f t="shared" si="183"/>
        <v>0</v>
      </c>
      <c r="D545" s="80"/>
      <c r="E545" s="80"/>
      <c r="F545" s="38"/>
      <c r="G545" s="38"/>
      <c r="H545" s="38"/>
      <c r="I545" s="8">
        <f t="shared" si="184"/>
        <v>0</v>
      </c>
      <c r="J545" s="4" t="s">
        <v>1158</v>
      </c>
    </row>
    <row r="546" spans="1:10" ht="12.75" customHeight="1" x14ac:dyDescent="0.2">
      <c r="A546" s="4" t="s">
        <v>902</v>
      </c>
      <c r="B546" s="7" t="s">
        <v>26</v>
      </c>
      <c r="C546" s="18">
        <f t="shared" si="183"/>
        <v>0</v>
      </c>
      <c r="D546" s="80"/>
      <c r="E546" s="80"/>
      <c r="F546" s="38"/>
      <c r="G546" s="38"/>
      <c r="H546" s="38"/>
      <c r="I546" s="15"/>
      <c r="J546" s="50" t="s">
        <v>1157</v>
      </c>
    </row>
    <row r="547" spans="1:10" ht="12.75" customHeight="1" x14ac:dyDescent="0.2">
      <c r="A547" s="4" t="s">
        <v>903</v>
      </c>
      <c r="B547" s="7" t="s">
        <v>28</v>
      </c>
      <c r="C547" s="18">
        <f t="shared" si="183"/>
        <v>0</v>
      </c>
      <c r="D547" s="80"/>
      <c r="E547" s="80"/>
      <c r="F547" s="38"/>
      <c r="G547" s="38"/>
      <c r="H547" s="38"/>
      <c r="I547" s="15"/>
      <c r="J547" s="50"/>
    </row>
    <row r="548" spans="1:10" ht="12.75" customHeight="1" x14ac:dyDescent="0.2">
      <c r="A548" s="4" t="s">
        <v>904</v>
      </c>
      <c r="B548" s="7" t="s">
        <v>905</v>
      </c>
      <c r="C548" s="18">
        <f t="shared" si="183"/>
        <v>0</v>
      </c>
      <c r="D548" s="80"/>
      <c r="E548" s="80"/>
      <c r="F548" s="38"/>
      <c r="G548" s="38"/>
      <c r="H548" s="38"/>
      <c r="I548" s="8">
        <f>+E548+F548+H548</f>
        <v>0</v>
      </c>
      <c r="J548" s="4"/>
    </row>
    <row r="549" spans="1:10" ht="12.75" customHeight="1" x14ac:dyDescent="0.2">
      <c r="A549" s="4" t="s">
        <v>906</v>
      </c>
      <c r="B549" s="7" t="s">
        <v>5</v>
      </c>
      <c r="C549" s="18">
        <f t="shared" si="183"/>
        <v>0</v>
      </c>
      <c r="D549" s="80"/>
      <c r="E549" s="80"/>
      <c r="F549" s="38"/>
      <c r="G549" s="38"/>
      <c r="H549" s="38"/>
      <c r="I549" s="8">
        <f>+E549+F549+H549</f>
        <v>0</v>
      </c>
      <c r="J549" s="4" t="s">
        <v>1152</v>
      </c>
    </row>
    <row r="550" spans="1:10" ht="12.75" customHeight="1" x14ac:dyDescent="0.2">
      <c r="A550" s="10"/>
      <c r="B550" s="11" t="s">
        <v>907</v>
      </c>
      <c r="C550" s="12">
        <f>SUM(C535:C549)</f>
        <v>0</v>
      </c>
      <c r="D550" s="12">
        <f t="shared" ref="D550:I550" si="185">SUM(D535:D549)</f>
        <v>0</v>
      </c>
      <c r="E550" s="12">
        <f t="shared" si="185"/>
        <v>0</v>
      </c>
      <c r="F550" s="12">
        <f t="shared" si="185"/>
        <v>0</v>
      </c>
      <c r="G550" s="12">
        <f t="shared" ref="G550" si="186">SUM(G535:G549)</f>
        <v>0</v>
      </c>
      <c r="H550" s="12">
        <f t="shared" si="185"/>
        <v>0</v>
      </c>
      <c r="I550" s="12">
        <f t="shared" si="185"/>
        <v>0</v>
      </c>
      <c r="J550" s="4"/>
    </row>
    <row r="551" spans="1:10" ht="12.75" customHeight="1" x14ac:dyDescent="0.2">
      <c r="A551" s="13" t="s">
        <v>908</v>
      </c>
      <c r="B551" s="5" t="s">
        <v>909</v>
      </c>
      <c r="C551" s="5"/>
      <c r="D551" s="5"/>
      <c r="E551" s="5"/>
      <c r="F551" s="6"/>
      <c r="G551" s="6"/>
      <c r="H551" s="6"/>
      <c r="I551" s="6"/>
      <c r="J551" s="48"/>
    </row>
    <row r="552" spans="1:10" ht="12.75" customHeight="1" x14ac:dyDescent="0.2">
      <c r="A552" s="4" t="s">
        <v>910</v>
      </c>
      <c r="B552" s="7" t="s">
        <v>911</v>
      </c>
      <c r="C552" s="18">
        <f t="shared" ref="C552:C558" si="187">D552+E552+F552+H552</f>
        <v>0</v>
      </c>
      <c r="D552" s="80"/>
      <c r="E552" s="80"/>
      <c r="F552" s="38"/>
      <c r="G552" s="38"/>
      <c r="H552" s="38"/>
      <c r="I552" s="8">
        <f t="shared" ref="I552:I558" si="188">+E552+F552+H552</f>
        <v>0</v>
      </c>
      <c r="J552" s="4"/>
    </row>
    <row r="553" spans="1:10" ht="12.75" customHeight="1" x14ac:dyDescent="0.2">
      <c r="A553" s="4" t="s">
        <v>912</v>
      </c>
      <c r="B553" s="7" t="s">
        <v>913</v>
      </c>
      <c r="C553" s="18">
        <f t="shared" si="187"/>
        <v>0</v>
      </c>
      <c r="D553" s="80"/>
      <c r="E553" s="80"/>
      <c r="F553" s="38"/>
      <c r="G553" s="38"/>
      <c r="H553" s="38"/>
      <c r="I553" s="8">
        <f t="shared" si="188"/>
        <v>0</v>
      </c>
      <c r="J553" s="4"/>
    </row>
    <row r="554" spans="1:10" ht="12.75" customHeight="1" x14ac:dyDescent="0.2">
      <c r="A554" s="4" t="s">
        <v>914</v>
      </c>
      <c r="B554" s="7" t="s">
        <v>915</v>
      </c>
      <c r="C554" s="18">
        <f t="shared" si="187"/>
        <v>0</v>
      </c>
      <c r="D554" s="80"/>
      <c r="E554" s="80"/>
      <c r="F554" s="38"/>
      <c r="G554" s="38"/>
      <c r="H554" s="38"/>
      <c r="I554" s="8">
        <f t="shared" si="188"/>
        <v>0</v>
      </c>
      <c r="J554" s="4"/>
    </row>
    <row r="555" spans="1:10" ht="12.75" customHeight="1" x14ac:dyDescent="0.2">
      <c r="A555" s="4" t="s">
        <v>916</v>
      </c>
      <c r="B555" s="7" t="s">
        <v>917</v>
      </c>
      <c r="C555" s="18">
        <f t="shared" si="187"/>
        <v>0</v>
      </c>
      <c r="D555" s="80"/>
      <c r="E555" s="80"/>
      <c r="F555" s="38"/>
      <c r="G555" s="38"/>
      <c r="H555" s="38"/>
      <c r="I555" s="8">
        <f t="shared" si="188"/>
        <v>0</v>
      </c>
      <c r="J555" s="4"/>
    </row>
    <row r="556" spans="1:10" ht="12.75" customHeight="1" x14ac:dyDescent="0.2">
      <c r="A556" s="4" t="s">
        <v>918</v>
      </c>
      <c r="B556" s="7" t="s">
        <v>919</v>
      </c>
      <c r="C556" s="18">
        <f t="shared" si="187"/>
        <v>0</v>
      </c>
      <c r="D556" s="80"/>
      <c r="E556" s="80"/>
      <c r="F556" s="38"/>
      <c r="G556" s="38"/>
      <c r="H556" s="38"/>
      <c r="I556" s="8">
        <f t="shared" si="188"/>
        <v>0</v>
      </c>
      <c r="J556" s="4" t="s">
        <v>1152</v>
      </c>
    </row>
    <row r="557" spans="1:10" ht="12.75" customHeight="1" x14ac:dyDescent="0.2">
      <c r="A557" s="4" t="s">
        <v>920</v>
      </c>
      <c r="B557" s="7" t="s">
        <v>475</v>
      </c>
      <c r="C557" s="18">
        <f t="shared" si="187"/>
        <v>0</v>
      </c>
      <c r="D557" s="80"/>
      <c r="E557" s="80"/>
      <c r="F557" s="38"/>
      <c r="G557" s="38"/>
      <c r="H557" s="38"/>
      <c r="I557" s="8">
        <f t="shared" si="188"/>
        <v>0</v>
      </c>
      <c r="J557" s="4"/>
    </row>
    <row r="558" spans="1:10" ht="12.75" customHeight="1" x14ac:dyDescent="0.2">
      <c r="A558" s="4" t="s">
        <v>921</v>
      </c>
      <c r="B558" s="7" t="s">
        <v>5</v>
      </c>
      <c r="C558" s="18">
        <f t="shared" si="187"/>
        <v>0</v>
      </c>
      <c r="D558" s="80"/>
      <c r="E558" s="80"/>
      <c r="F558" s="38"/>
      <c r="G558" s="38"/>
      <c r="H558" s="38"/>
      <c r="I558" s="8">
        <f t="shared" si="188"/>
        <v>0</v>
      </c>
      <c r="J558" s="4"/>
    </row>
    <row r="559" spans="1:10" ht="12.75" customHeight="1" x14ac:dyDescent="0.2">
      <c r="A559" s="10"/>
      <c r="B559" s="11" t="s">
        <v>922</v>
      </c>
      <c r="C559" s="12">
        <f>SUM(C552:C558)</f>
        <v>0</v>
      </c>
      <c r="D559" s="12">
        <f t="shared" ref="D559:I559" si="189">SUM(D552:D558)</f>
        <v>0</v>
      </c>
      <c r="E559" s="12">
        <f t="shared" si="189"/>
        <v>0</v>
      </c>
      <c r="F559" s="12">
        <f t="shared" si="189"/>
        <v>0</v>
      </c>
      <c r="G559" s="12">
        <f t="shared" ref="G559" si="190">SUM(G552:G558)</f>
        <v>0</v>
      </c>
      <c r="H559" s="12">
        <f t="shared" si="189"/>
        <v>0</v>
      </c>
      <c r="I559" s="12">
        <f t="shared" si="189"/>
        <v>0</v>
      </c>
      <c r="J559" s="4"/>
    </row>
    <row r="560" spans="1:10" ht="12.75" customHeight="1" x14ac:dyDescent="0.2">
      <c r="A560" s="13" t="s">
        <v>923</v>
      </c>
      <c r="B560" s="5" t="s">
        <v>924</v>
      </c>
      <c r="C560" s="5"/>
      <c r="D560" s="5"/>
      <c r="E560" s="5"/>
      <c r="F560" s="6"/>
      <c r="G560" s="6"/>
      <c r="H560" s="6"/>
      <c r="I560" s="6"/>
      <c r="J560" s="48"/>
    </row>
    <row r="561" spans="1:10" ht="12.75" customHeight="1" x14ac:dyDescent="0.2">
      <c r="A561" s="4" t="s">
        <v>925</v>
      </c>
      <c r="B561" s="7" t="s">
        <v>926</v>
      </c>
      <c r="C561" s="18">
        <f t="shared" ref="C561:C576" si="191">D561+E561+F561+H561</f>
        <v>0</v>
      </c>
      <c r="D561" s="7"/>
      <c r="E561" s="7"/>
      <c r="F561" s="38"/>
      <c r="G561" s="38"/>
      <c r="H561" s="38"/>
      <c r="I561" s="8">
        <f t="shared" ref="I561:I576" si="192">+E561+F561+H561</f>
        <v>0</v>
      </c>
      <c r="J561" s="4"/>
    </row>
    <row r="562" spans="1:10" ht="12.75" customHeight="1" x14ac:dyDescent="0.2">
      <c r="A562" s="4" t="s">
        <v>927</v>
      </c>
      <c r="B562" s="7" t="s">
        <v>928</v>
      </c>
      <c r="C562" s="18">
        <f t="shared" si="191"/>
        <v>0</v>
      </c>
      <c r="D562" s="80"/>
      <c r="E562" s="80"/>
      <c r="F562" s="38"/>
      <c r="G562" s="38"/>
      <c r="H562" s="38"/>
      <c r="I562" s="8">
        <f t="shared" si="192"/>
        <v>0</v>
      </c>
      <c r="J562" s="4"/>
    </row>
    <row r="563" spans="1:10" ht="12.75" customHeight="1" x14ac:dyDescent="0.2">
      <c r="A563" s="4" t="s">
        <v>929</v>
      </c>
      <c r="B563" s="7" t="s">
        <v>930</v>
      </c>
      <c r="C563" s="18">
        <f t="shared" si="191"/>
        <v>0</v>
      </c>
      <c r="D563" s="80"/>
      <c r="E563" s="80"/>
      <c r="F563" s="38"/>
      <c r="G563" s="38"/>
      <c r="H563" s="38"/>
      <c r="I563" s="8">
        <f t="shared" si="192"/>
        <v>0</v>
      </c>
      <c r="J563" s="4"/>
    </row>
    <row r="564" spans="1:10" ht="12.75" customHeight="1" x14ac:dyDescent="0.2">
      <c r="A564" s="4" t="s">
        <v>931</v>
      </c>
      <c r="B564" s="7" t="s">
        <v>932</v>
      </c>
      <c r="C564" s="18">
        <f t="shared" si="191"/>
        <v>0</v>
      </c>
      <c r="D564" s="80"/>
      <c r="E564" s="80"/>
      <c r="F564" s="38"/>
      <c r="G564" s="38"/>
      <c r="H564" s="38"/>
      <c r="I564" s="8">
        <f t="shared" si="192"/>
        <v>0</v>
      </c>
      <c r="J564" s="4"/>
    </row>
    <row r="565" spans="1:10" ht="12.75" customHeight="1" x14ac:dyDescent="0.2">
      <c r="A565" s="4" t="s">
        <v>933</v>
      </c>
      <c r="B565" s="7" t="s">
        <v>722</v>
      </c>
      <c r="C565" s="18">
        <f t="shared" si="191"/>
        <v>0</v>
      </c>
      <c r="D565" s="80"/>
      <c r="E565" s="80"/>
      <c r="F565" s="38"/>
      <c r="G565" s="38"/>
      <c r="H565" s="38"/>
      <c r="I565" s="8">
        <f t="shared" si="192"/>
        <v>0</v>
      </c>
      <c r="J565" s="4"/>
    </row>
    <row r="566" spans="1:10" ht="12.75" customHeight="1" x14ac:dyDescent="0.2">
      <c r="A566" s="4" t="s">
        <v>934</v>
      </c>
      <c r="B566" s="7" t="s">
        <v>737</v>
      </c>
      <c r="C566" s="18">
        <f t="shared" si="191"/>
        <v>0</v>
      </c>
      <c r="D566" s="80"/>
      <c r="E566" s="80"/>
      <c r="F566" s="38"/>
      <c r="G566" s="38"/>
      <c r="H566" s="38"/>
      <c r="I566" s="8">
        <f t="shared" si="192"/>
        <v>0</v>
      </c>
      <c r="J566" s="4"/>
    </row>
    <row r="567" spans="1:10" ht="12.75" customHeight="1" x14ac:dyDescent="0.2">
      <c r="A567" s="4" t="s">
        <v>935</v>
      </c>
      <c r="B567" s="7" t="s">
        <v>936</v>
      </c>
      <c r="C567" s="18">
        <f t="shared" si="191"/>
        <v>0</v>
      </c>
      <c r="D567" s="80"/>
      <c r="E567" s="80"/>
      <c r="F567" s="38"/>
      <c r="G567" s="38"/>
      <c r="H567" s="38"/>
      <c r="I567" s="8">
        <f t="shared" si="192"/>
        <v>0</v>
      </c>
      <c r="J567" s="4"/>
    </row>
    <row r="568" spans="1:10" ht="12.75" customHeight="1" x14ac:dyDescent="0.2">
      <c r="A568" s="4" t="s">
        <v>937</v>
      </c>
      <c r="B568" s="7" t="s">
        <v>938</v>
      </c>
      <c r="C568" s="18">
        <f t="shared" si="191"/>
        <v>0</v>
      </c>
      <c r="D568" s="80"/>
      <c r="E568" s="80"/>
      <c r="F568" s="38"/>
      <c r="G568" s="38"/>
      <c r="H568" s="38"/>
      <c r="I568" s="8">
        <f t="shared" si="192"/>
        <v>0</v>
      </c>
      <c r="J568" s="4"/>
    </row>
    <row r="569" spans="1:10" ht="12.75" customHeight="1" x14ac:dyDescent="0.2">
      <c r="A569" s="4" t="s">
        <v>939</v>
      </c>
      <c r="B569" s="7" t="s">
        <v>940</v>
      </c>
      <c r="C569" s="18">
        <f t="shared" si="191"/>
        <v>0</v>
      </c>
      <c r="D569" s="80"/>
      <c r="E569" s="80"/>
      <c r="F569" s="38"/>
      <c r="G569" s="38"/>
      <c r="H569" s="38"/>
      <c r="I569" s="8">
        <f t="shared" si="192"/>
        <v>0</v>
      </c>
      <c r="J569" s="4"/>
    </row>
    <row r="570" spans="1:10" ht="12.75" customHeight="1" x14ac:dyDescent="0.2">
      <c r="A570" s="4" t="s">
        <v>941</v>
      </c>
      <c r="B570" s="7" t="s">
        <v>942</v>
      </c>
      <c r="C570" s="18">
        <f t="shared" si="191"/>
        <v>0</v>
      </c>
      <c r="D570" s="80"/>
      <c r="E570" s="80"/>
      <c r="F570" s="38"/>
      <c r="G570" s="38"/>
      <c r="H570" s="38"/>
      <c r="I570" s="8">
        <f t="shared" si="192"/>
        <v>0</v>
      </c>
      <c r="J570" s="4"/>
    </row>
    <row r="571" spans="1:10" ht="12.75" customHeight="1" x14ac:dyDescent="0.2">
      <c r="A571" s="4" t="s">
        <v>943</v>
      </c>
      <c r="B571" s="7" t="s">
        <v>944</v>
      </c>
      <c r="C571" s="18">
        <f t="shared" si="191"/>
        <v>0</v>
      </c>
      <c r="D571" s="80"/>
      <c r="E571" s="80"/>
      <c r="F571" s="38"/>
      <c r="G571" s="38"/>
      <c r="H571" s="38"/>
      <c r="I571" s="8">
        <f t="shared" si="192"/>
        <v>0</v>
      </c>
      <c r="J571" s="4"/>
    </row>
    <row r="572" spans="1:10" ht="12.75" customHeight="1" x14ac:dyDescent="0.2">
      <c r="A572" s="4" t="s">
        <v>945</v>
      </c>
      <c r="B572" s="7" t="s">
        <v>946</v>
      </c>
      <c r="C572" s="18">
        <f t="shared" si="191"/>
        <v>0</v>
      </c>
      <c r="D572" s="80"/>
      <c r="E572" s="80"/>
      <c r="F572" s="38"/>
      <c r="G572" s="38"/>
      <c r="H572" s="38"/>
      <c r="I572" s="8">
        <f t="shared" si="192"/>
        <v>0</v>
      </c>
      <c r="J572" s="4"/>
    </row>
    <row r="573" spans="1:10" ht="12.75" customHeight="1" x14ac:dyDescent="0.2">
      <c r="A573" s="4" t="s">
        <v>947</v>
      </c>
      <c r="B573" s="7" t="s">
        <v>948</v>
      </c>
      <c r="C573" s="18">
        <f t="shared" si="191"/>
        <v>0</v>
      </c>
      <c r="D573" s="80"/>
      <c r="E573" s="80"/>
      <c r="F573" s="38"/>
      <c r="G573" s="38"/>
      <c r="H573" s="38"/>
      <c r="I573" s="8">
        <f t="shared" si="192"/>
        <v>0</v>
      </c>
      <c r="J573" s="4"/>
    </row>
    <row r="574" spans="1:10" ht="12.75" customHeight="1" x14ac:dyDescent="0.2">
      <c r="A574" s="4" t="s">
        <v>949</v>
      </c>
      <c r="B574" s="7" t="s">
        <v>844</v>
      </c>
      <c r="C574" s="18">
        <f t="shared" si="191"/>
        <v>0</v>
      </c>
      <c r="D574" s="80"/>
      <c r="E574" s="80"/>
      <c r="F574" s="38"/>
      <c r="G574" s="38"/>
      <c r="H574" s="38"/>
      <c r="I574" s="8">
        <f t="shared" si="192"/>
        <v>0</v>
      </c>
      <c r="J574" s="4"/>
    </row>
    <row r="575" spans="1:10" ht="12.75" customHeight="1" x14ac:dyDescent="0.2">
      <c r="A575" s="4">
        <v>6270</v>
      </c>
      <c r="B575" s="7" t="s">
        <v>950</v>
      </c>
      <c r="C575" s="18">
        <f t="shared" si="191"/>
        <v>0</v>
      </c>
      <c r="D575" s="80"/>
      <c r="E575" s="80"/>
      <c r="F575" s="38"/>
      <c r="G575" s="38"/>
      <c r="H575" s="38"/>
      <c r="I575" s="8">
        <f t="shared" si="192"/>
        <v>0</v>
      </c>
      <c r="J575" s="4"/>
    </row>
    <row r="576" spans="1:10" ht="12.75" customHeight="1" x14ac:dyDescent="0.2">
      <c r="A576" s="4" t="s">
        <v>951</v>
      </c>
      <c r="B576" s="7" t="s">
        <v>5</v>
      </c>
      <c r="C576" s="18">
        <f t="shared" si="191"/>
        <v>0</v>
      </c>
      <c r="D576" s="80"/>
      <c r="E576" s="80"/>
      <c r="F576" s="38"/>
      <c r="G576" s="38"/>
      <c r="H576" s="38"/>
      <c r="I576" s="8">
        <f t="shared" si="192"/>
        <v>0</v>
      </c>
      <c r="J576" s="4"/>
    </row>
    <row r="577" spans="1:10" ht="12.75" customHeight="1" x14ac:dyDescent="0.2">
      <c r="A577" s="10"/>
      <c r="B577" s="11" t="s">
        <v>952</v>
      </c>
      <c r="C577" s="12">
        <f>SUM(C561:C576)</f>
        <v>0</v>
      </c>
      <c r="D577" s="12">
        <f t="shared" ref="D577:I577" si="193">SUM(D561:D576)</f>
        <v>0</v>
      </c>
      <c r="E577" s="12">
        <f t="shared" si="193"/>
        <v>0</v>
      </c>
      <c r="F577" s="12">
        <f t="shared" si="193"/>
        <v>0</v>
      </c>
      <c r="G577" s="12">
        <f t="shared" ref="G577" si="194">SUM(G561:G576)</f>
        <v>0</v>
      </c>
      <c r="H577" s="12">
        <f t="shared" si="193"/>
        <v>0</v>
      </c>
      <c r="I577" s="12">
        <f t="shared" si="193"/>
        <v>0</v>
      </c>
      <c r="J577" s="4"/>
    </row>
    <row r="578" spans="1:10" ht="12.75" customHeight="1" x14ac:dyDescent="0.2">
      <c r="A578" s="13" t="s">
        <v>953</v>
      </c>
      <c r="B578" s="5" t="s">
        <v>954</v>
      </c>
      <c r="C578" s="5"/>
      <c r="D578" s="5"/>
      <c r="E578" s="5"/>
      <c r="F578" s="6"/>
      <c r="G578" s="6"/>
      <c r="H578" s="6"/>
      <c r="I578" s="6"/>
      <c r="J578" s="48"/>
    </row>
    <row r="579" spans="1:10" ht="12.75" customHeight="1" x14ac:dyDescent="0.2">
      <c r="A579" s="4" t="s">
        <v>955</v>
      </c>
      <c r="B579" s="7" t="s">
        <v>956</v>
      </c>
      <c r="C579" s="18">
        <f t="shared" ref="C579:C588" si="195">D579+E579+F579+H579</f>
        <v>0</v>
      </c>
      <c r="D579" s="80"/>
      <c r="E579" s="80"/>
      <c r="F579" s="38"/>
      <c r="G579" s="38"/>
      <c r="H579" s="38"/>
      <c r="I579" s="8">
        <f t="shared" ref="I579:I588" si="196">+E579+F579+H579</f>
        <v>0</v>
      </c>
      <c r="J579" s="4"/>
    </row>
    <row r="580" spans="1:10" ht="12.75" customHeight="1" x14ac:dyDescent="0.2">
      <c r="A580" s="4" t="s">
        <v>957</v>
      </c>
      <c r="B580" s="7" t="s">
        <v>958</v>
      </c>
      <c r="C580" s="18">
        <f t="shared" si="195"/>
        <v>0</v>
      </c>
      <c r="D580" s="80"/>
      <c r="E580" s="80"/>
      <c r="F580" s="38"/>
      <c r="G580" s="38"/>
      <c r="H580" s="38"/>
      <c r="I580" s="8">
        <f t="shared" si="196"/>
        <v>0</v>
      </c>
      <c r="J580" s="4"/>
    </row>
    <row r="581" spans="1:10" ht="12.75" customHeight="1" x14ac:dyDescent="0.2">
      <c r="A581" s="4" t="s">
        <v>959</v>
      </c>
      <c r="B581" s="7" t="s">
        <v>960</v>
      </c>
      <c r="C581" s="18">
        <f t="shared" si="195"/>
        <v>0</v>
      </c>
      <c r="D581" s="80"/>
      <c r="E581" s="80"/>
      <c r="F581" s="38"/>
      <c r="G581" s="38"/>
      <c r="H581" s="38"/>
      <c r="I581" s="8">
        <f t="shared" si="196"/>
        <v>0</v>
      </c>
      <c r="J581" s="4"/>
    </row>
    <row r="582" spans="1:10" ht="12.75" customHeight="1" x14ac:dyDescent="0.2">
      <c r="A582" s="4" t="s">
        <v>961</v>
      </c>
      <c r="B582" s="7" t="s">
        <v>962</v>
      </c>
      <c r="C582" s="18">
        <f t="shared" si="195"/>
        <v>0</v>
      </c>
      <c r="D582" s="80"/>
      <c r="E582" s="80"/>
      <c r="F582" s="38"/>
      <c r="G582" s="38"/>
      <c r="H582" s="38"/>
      <c r="I582" s="8">
        <f t="shared" si="196"/>
        <v>0</v>
      </c>
      <c r="J582" s="4"/>
    </row>
    <row r="583" spans="1:10" ht="12.75" customHeight="1" x14ac:dyDescent="0.2">
      <c r="A583" s="4" t="s">
        <v>963</v>
      </c>
      <c r="B583" s="7" t="s">
        <v>964</v>
      </c>
      <c r="C583" s="18">
        <f t="shared" si="195"/>
        <v>0</v>
      </c>
      <c r="D583" s="80"/>
      <c r="E583" s="80"/>
      <c r="F583" s="38"/>
      <c r="G583" s="38"/>
      <c r="H583" s="38"/>
      <c r="I583" s="8">
        <f t="shared" si="196"/>
        <v>0</v>
      </c>
      <c r="J583" s="4"/>
    </row>
    <row r="584" spans="1:10" ht="12.75" customHeight="1" x14ac:dyDescent="0.2">
      <c r="A584" s="4" t="s">
        <v>965</v>
      </c>
      <c r="B584" s="7" t="s">
        <v>966</v>
      </c>
      <c r="C584" s="18">
        <f t="shared" si="195"/>
        <v>0</v>
      </c>
      <c r="D584" s="80"/>
      <c r="E584" s="80"/>
      <c r="F584" s="38"/>
      <c r="G584" s="38"/>
      <c r="H584" s="38"/>
      <c r="I584" s="8">
        <f t="shared" si="196"/>
        <v>0</v>
      </c>
      <c r="J584" s="4"/>
    </row>
    <row r="585" spans="1:10" ht="12.75" customHeight="1" x14ac:dyDescent="0.2">
      <c r="A585" s="4" t="s">
        <v>967</v>
      </c>
      <c r="B585" s="24" t="s">
        <v>968</v>
      </c>
      <c r="C585" s="18">
        <f t="shared" si="195"/>
        <v>0</v>
      </c>
      <c r="D585" s="80"/>
      <c r="E585" s="80"/>
      <c r="F585" s="38"/>
      <c r="G585" s="38"/>
      <c r="H585" s="38"/>
      <c r="I585" s="8">
        <f t="shared" si="196"/>
        <v>0</v>
      </c>
      <c r="J585" s="4"/>
    </row>
    <row r="586" spans="1:10" ht="12.75" customHeight="1" x14ac:dyDescent="0.2">
      <c r="A586" s="4" t="s">
        <v>969</v>
      </c>
      <c r="B586" s="7" t="s">
        <v>970</v>
      </c>
      <c r="C586" s="18">
        <f t="shared" si="195"/>
        <v>0</v>
      </c>
      <c r="D586" s="80"/>
      <c r="E586" s="80"/>
      <c r="F586" s="38"/>
      <c r="G586" s="38"/>
      <c r="H586" s="38"/>
      <c r="I586" s="8">
        <f t="shared" si="196"/>
        <v>0</v>
      </c>
      <c r="J586" s="4"/>
    </row>
    <row r="587" spans="1:10" ht="12.75" customHeight="1" x14ac:dyDescent="0.2">
      <c r="A587" s="4" t="s">
        <v>971</v>
      </c>
      <c r="B587" s="7" t="s">
        <v>972</v>
      </c>
      <c r="C587" s="18">
        <f t="shared" si="195"/>
        <v>0</v>
      </c>
      <c r="D587" s="80"/>
      <c r="E587" s="80"/>
      <c r="F587" s="38"/>
      <c r="G587" s="38"/>
      <c r="H587" s="38"/>
      <c r="I587" s="8">
        <f t="shared" si="196"/>
        <v>0</v>
      </c>
      <c r="J587" s="4"/>
    </row>
    <row r="588" spans="1:10" ht="12.75" customHeight="1" x14ac:dyDescent="0.2">
      <c r="A588" s="4" t="s">
        <v>973</v>
      </c>
      <c r="B588" s="7" t="s">
        <v>5</v>
      </c>
      <c r="C588" s="18">
        <f t="shared" si="195"/>
        <v>0</v>
      </c>
      <c r="D588" s="80"/>
      <c r="E588" s="80"/>
      <c r="F588" s="38"/>
      <c r="G588" s="38"/>
      <c r="H588" s="38"/>
      <c r="I588" s="8">
        <f t="shared" si="196"/>
        <v>0</v>
      </c>
      <c r="J588" s="4"/>
    </row>
    <row r="589" spans="1:10" ht="12.75" customHeight="1" x14ac:dyDescent="0.2">
      <c r="A589" s="10"/>
      <c r="B589" s="11" t="s">
        <v>974</v>
      </c>
      <c r="C589" s="12">
        <f>SUM(C579:C588)</f>
        <v>0</v>
      </c>
      <c r="D589" s="12">
        <f t="shared" ref="D589:I589" si="197">SUM(D579:D588)</f>
        <v>0</v>
      </c>
      <c r="E589" s="12">
        <f t="shared" si="197"/>
        <v>0</v>
      </c>
      <c r="F589" s="12">
        <f t="shared" si="197"/>
        <v>0</v>
      </c>
      <c r="G589" s="12">
        <f t="shared" ref="G589" si="198">SUM(G579:G588)</f>
        <v>0</v>
      </c>
      <c r="H589" s="12">
        <f t="shared" si="197"/>
        <v>0</v>
      </c>
      <c r="I589" s="12">
        <f t="shared" si="197"/>
        <v>0</v>
      </c>
      <c r="J589" s="4"/>
    </row>
    <row r="590" spans="1:10" ht="12.75" customHeight="1" x14ac:dyDescent="0.2">
      <c r="A590" s="13" t="s">
        <v>975</v>
      </c>
      <c r="B590" s="5" t="s">
        <v>976</v>
      </c>
      <c r="C590" s="5"/>
      <c r="D590" s="5"/>
      <c r="E590" s="5"/>
      <c r="F590" s="6"/>
      <c r="G590" s="6"/>
      <c r="H590" s="6"/>
      <c r="I590" s="6"/>
      <c r="J590" s="48"/>
    </row>
    <row r="591" spans="1:10" ht="12.75" customHeight="1" x14ac:dyDescent="0.2">
      <c r="A591" s="4" t="s">
        <v>977</v>
      </c>
      <c r="B591" s="7" t="s">
        <v>978</v>
      </c>
      <c r="C591" s="18">
        <f t="shared" ref="C591:C606" si="199">D591+E591+F591+H591</f>
        <v>0</v>
      </c>
      <c r="D591" s="80"/>
      <c r="E591" s="80"/>
      <c r="F591" s="38"/>
      <c r="G591" s="38"/>
      <c r="H591" s="38"/>
      <c r="I591" s="8">
        <f t="shared" ref="I591:I601" si="200">+E591+F591+H591</f>
        <v>0</v>
      </c>
      <c r="J591" s="4"/>
    </row>
    <row r="592" spans="1:10" ht="12.75" customHeight="1" x14ac:dyDescent="0.2">
      <c r="A592" s="4" t="s">
        <v>979</v>
      </c>
      <c r="B592" s="7" t="s">
        <v>980</v>
      </c>
      <c r="C592" s="18">
        <f t="shared" si="199"/>
        <v>0</v>
      </c>
      <c r="D592" s="80"/>
      <c r="E592" s="80"/>
      <c r="F592" s="38"/>
      <c r="G592" s="38"/>
      <c r="H592" s="38"/>
      <c r="I592" s="8">
        <f t="shared" si="200"/>
        <v>0</v>
      </c>
      <c r="J592" s="4"/>
    </row>
    <row r="593" spans="1:10" ht="12.75" customHeight="1" x14ac:dyDescent="0.2">
      <c r="A593" s="4" t="s">
        <v>981</v>
      </c>
      <c r="B593" s="7" t="s">
        <v>982</v>
      </c>
      <c r="C593" s="18">
        <f t="shared" si="199"/>
        <v>0</v>
      </c>
      <c r="D593" s="80"/>
      <c r="E593" s="80"/>
      <c r="F593" s="38"/>
      <c r="G593" s="38"/>
      <c r="H593" s="38"/>
      <c r="I593" s="8">
        <f t="shared" si="200"/>
        <v>0</v>
      </c>
      <c r="J593" s="4"/>
    </row>
    <row r="594" spans="1:10" ht="12.75" customHeight="1" x14ac:dyDescent="0.2">
      <c r="A594" s="4" t="s">
        <v>983</v>
      </c>
      <c r="B594" s="7" t="s">
        <v>984</v>
      </c>
      <c r="C594" s="18">
        <f t="shared" si="199"/>
        <v>0</v>
      </c>
      <c r="D594" s="80"/>
      <c r="E594" s="80"/>
      <c r="F594" s="38"/>
      <c r="G594" s="38"/>
      <c r="H594" s="38"/>
      <c r="I594" s="8">
        <f t="shared" si="200"/>
        <v>0</v>
      </c>
      <c r="J594" s="4"/>
    </row>
    <row r="595" spans="1:10" ht="12.75" customHeight="1" x14ac:dyDescent="0.2">
      <c r="A595" s="4" t="s">
        <v>985</v>
      </c>
      <c r="B595" s="7" t="s">
        <v>986</v>
      </c>
      <c r="C595" s="18">
        <f t="shared" si="199"/>
        <v>0</v>
      </c>
      <c r="D595" s="80"/>
      <c r="E595" s="80"/>
      <c r="F595" s="38"/>
      <c r="G595" s="38"/>
      <c r="H595" s="38"/>
      <c r="I595" s="8">
        <f t="shared" si="200"/>
        <v>0</v>
      </c>
      <c r="J595" s="4"/>
    </row>
    <row r="596" spans="1:10" ht="12.75" customHeight="1" x14ac:dyDescent="0.2">
      <c r="A596" s="4" t="s">
        <v>987</v>
      </c>
      <c r="B596" s="7" t="s">
        <v>988</v>
      </c>
      <c r="C596" s="18">
        <f t="shared" si="199"/>
        <v>0</v>
      </c>
      <c r="D596" s="80"/>
      <c r="E596" s="80"/>
      <c r="F596" s="38"/>
      <c r="G596" s="38"/>
      <c r="H596" s="38"/>
      <c r="I596" s="8">
        <f t="shared" si="200"/>
        <v>0</v>
      </c>
      <c r="J596" s="4"/>
    </row>
    <row r="597" spans="1:10" ht="12.75" customHeight="1" x14ac:dyDescent="0.2">
      <c r="A597" s="4" t="s">
        <v>989</v>
      </c>
      <c r="B597" s="7" t="s">
        <v>990</v>
      </c>
      <c r="C597" s="18">
        <f t="shared" si="199"/>
        <v>0</v>
      </c>
      <c r="D597" s="80"/>
      <c r="E597" s="80"/>
      <c r="F597" s="38"/>
      <c r="G597" s="38"/>
      <c r="H597" s="38"/>
      <c r="I597" s="8">
        <f t="shared" si="200"/>
        <v>0</v>
      </c>
      <c r="J597" s="4"/>
    </row>
    <row r="598" spans="1:10" ht="12.75" customHeight="1" x14ac:dyDescent="0.2">
      <c r="A598" s="4" t="s">
        <v>991</v>
      </c>
      <c r="B598" s="7" t="s">
        <v>992</v>
      </c>
      <c r="C598" s="18">
        <f t="shared" si="199"/>
        <v>0</v>
      </c>
      <c r="D598" s="80"/>
      <c r="E598" s="80"/>
      <c r="F598" s="38"/>
      <c r="G598" s="38"/>
      <c r="H598" s="38"/>
      <c r="I598" s="8">
        <f t="shared" si="200"/>
        <v>0</v>
      </c>
      <c r="J598" s="4"/>
    </row>
    <row r="599" spans="1:10" ht="12.75" customHeight="1" x14ac:dyDescent="0.2">
      <c r="A599" s="4" t="s">
        <v>993</v>
      </c>
      <c r="B599" s="7" t="s">
        <v>994</v>
      </c>
      <c r="C599" s="18">
        <f t="shared" si="199"/>
        <v>0</v>
      </c>
      <c r="D599" s="80"/>
      <c r="E599" s="80"/>
      <c r="F599" s="38"/>
      <c r="G599" s="38"/>
      <c r="H599" s="38"/>
      <c r="I599" s="8">
        <f t="shared" si="200"/>
        <v>0</v>
      </c>
      <c r="J599" s="4"/>
    </row>
    <row r="600" spans="1:10" ht="12.75" customHeight="1" x14ac:dyDescent="0.2">
      <c r="A600" s="4" t="s">
        <v>995</v>
      </c>
      <c r="B600" s="7" t="s">
        <v>996</v>
      </c>
      <c r="C600" s="18">
        <f t="shared" si="199"/>
        <v>0</v>
      </c>
      <c r="D600" s="80"/>
      <c r="E600" s="80"/>
      <c r="F600" s="38"/>
      <c r="G600" s="38"/>
      <c r="H600" s="38"/>
      <c r="I600" s="8">
        <f t="shared" si="200"/>
        <v>0</v>
      </c>
      <c r="J600" s="4"/>
    </row>
    <row r="601" spans="1:10" ht="12.75" customHeight="1" x14ac:dyDescent="0.2">
      <c r="A601" s="4" t="s">
        <v>997</v>
      </c>
      <c r="B601" s="7" t="s">
        <v>998</v>
      </c>
      <c r="C601" s="18">
        <f t="shared" si="199"/>
        <v>0</v>
      </c>
      <c r="D601" s="80"/>
      <c r="E601" s="80"/>
      <c r="F601" s="38"/>
      <c r="G601" s="38"/>
      <c r="H601" s="38"/>
      <c r="I601" s="8">
        <f t="shared" si="200"/>
        <v>0</v>
      </c>
      <c r="J601" s="4"/>
    </row>
    <row r="602" spans="1:10" ht="12.75" customHeight="1" x14ac:dyDescent="0.2">
      <c r="A602" s="27" t="s">
        <v>999</v>
      </c>
      <c r="B602" s="7" t="s">
        <v>1000</v>
      </c>
      <c r="C602" s="18">
        <f t="shared" si="199"/>
        <v>0</v>
      </c>
      <c r="D602" s="80"/>
      <c r="E602" s="80"/>
      <c r="F602" s="38"/>
      <c r="G602" s="38"/>
      <c r="H602" s="38"/>
      <c r="I602" s="15"/>
      <c r="J602" s="50"/>
    </row>
    <row r="603" spans="1:10" ht="12.75" customHeight="1" x14ac:dyDescent="0.2">
      <c r="A603" s="4" t="s">
        <v>1001</v>
      </c>
      <c r="B603" s="7" t="s">
        <v>1002</v>
      </c>
      <c r="C603" s="18">
        <f t="shared" si="199"/>
        <v>0</v>
      </c>
      <c r="D603" s="80"/>
      <c r="E603" s="80"/>
      <c r="F603" s="38"/>
      <c r="G603" s="38"/>
      <c r="H603" s="38"/>
      <c r="I603" s="8">
        <f>+E603+F603+H603</f>
        <v>0</v>
      </c>
      <c r="J603" s="4"/>
    </row>
    <row r="604" spans="1:10" ht="12.75" customHeight="1" x14ac:dyDescent="0.2">
      <c r="A604" s="4" t="s">
        <v>1003</v>
      </c>
      <c r="B604" s="7" t="s">
        <v>1004</v>
      </c>
      <c r="C604" s="18">
        <f t="shared" si="199"/>
        <v>0</v>
      </c>
      <c r="D604" s="80"/>
      <c r="E604" s="80"/>
      <c r="F604" s="38"/>
      <c r="G604" s="38"/>
      <c r="H604" s="38"/>
      <c r="I604" s="8">
        <f>+E604+F604+H604</f>
        <v>0</v>
      </c>
      <c r="J604" s="4"/>
    </row>
    <row r="605" spans="1:10" ht="12.75" customHeight="1" x14ac:dyDescent="0.2">
      <c r="A605" s="4" t="s">
        <v>1005</v>
      </c>
      <c r="B605" s="7" t="s">
        <v>1006</v>
      </c>
      <c r="C605" s="18">
        <f t="shared" si="199"/>
        <v>0</v>
      </c>
      <c r="D605" s="80"/>
      <c r="E605" s="80"/>
      <c r="F605" s="38"/>
      <c r="G605" s="38"/>
      <c r="H605" s="38"/>
      <c r="I605" s="8">
        <f>+E605+F605+H605</f>
        <v>0</v>
      </c>
      <c r="J605" s="4"/>
    </row>
    <row r="606" spans="1:10" ht="12.75" customHeight="1" x14ac:dyDescent="0.2">
      <c r="A606" s="4" t="s">
        <v>1007</v>
      </c>
      <c r="B606" s="7" t="s">
        <v>5</v>
      </c>
      <c r="C606" s="18">
        <f t="shared" si="199"/>
        <v>0</v>
      </c>
      <c r="D606" s="80"/>
      <c r="E606" s="80"/>
      <c r="F606" s="38"/>
      <c r="G606" s="38"/>
      <c r="H606" s="38"/>
      <c r="I606" s="8">
        <f>+E606+F606+H606</f>
        <v>0</v>
      </c>
      <c r="J606" s="4"/>
    </row>
    <row r="607" spans="1:10" ht="12.75" customHeight="1" x14ac:dyDescent="0.2">
      <c r="A607" s="10"/>
      <c r="B607" s="11" t="s">
        <v>1008</v>
      </c>
      <c r="C607" s="12">
        <f>SUM(C591:C606)</f>
        <v>0</v>
      </c>
      <c r="D607" s="12">
        <f t="shared" ref="D607:I607" si="201">SUM(D591:D606)</f>
        <v>0</v>
      </c>
      <c r="E607" s="12">
        <f t="shared" si="201"/>
        <v>0</v>
      </c>
      <c r="F607" s="12">
        <f t="shared" si="201"/>
        <v>0</v>
      </c>
      <c r="G607" s="12">
        <f t="shared" ref="G607" si="202">SUM(G591:G606)</f>
        <v>0</v>
      </c>
      <c r="H607" s="12">
        <f t="shared" si="201"/>
        <v>0</v>
      </c>
      <c r="I607" s="12">
        <f t="shared" si="201"/>
        <v>0</v>
      </c>
      <c r="J607" s="4"/>
    </row>
    <row r="608" spans="1:10" ht="12.75" customHeight="1" x14ac:dyDescent="0.2">
      <c r="A608" s="13" t="s">
        <v>1009</v>
      </c>
      <c r="B608" s="5" t="s">
        <v>1010</v>
      </c>
      <c r="C608" s="5"/>
      <c r="D608" s="5"/>
      <c r="E608" s="5"/>
      <c r="F608" s="6"/>
      <c r="G608" s="6"/>
      <c r="H608" s="6"/>
      <c r="I608" s="6"/>
      <c r="J608" s="48"/>
    </row>
    <row r="609" spans="1:10" ht="12.75" customHeight="1" x14ac:dyDescent="0.2">
      <c r="A609" s="4" t="s">
        <v>1011</v>
      </c>
      <c r="B609" s="7" t="s">
        <v>1012</v>
      </c>
      <c r="C609" s="18">
        <f t="shared" ref="C609:C628" si="203">D609+E609+F609+H609</f>
        <v>0</v>
      </c>
      <c r="D609" s="80"/>
      <c r="E609" s="80"/>
      <c r="F609" s="38"/>
      <c r="G609" s="38"/>
      <c r="H609" s="38"/>
      <c r="I609" s="8">
        <f t="shared" ref="I609:I628" si="204">+E609+F609+H609</f>
        <v>0</v>
      </c>
      <c r="J609" s="4"/>
    </row>
    <row r="610" spans="1:10" ht="12.75" customHeight="1" x14ac:dyDescent="0.2">
      <c r="A610" s="4" t="s">
        <v>1013</v>
      </c>
      <c r="B610" s="7" t="s">
        <v>1014</v>
      </c>
      <c r="C610" s="18">
        <f t="shared" si="203"/>
        <v>0</v>
      </c>
      <c r="D610" s="80"/>
      <c r="E610" s="80"/>
      <c r="F610" s="38"/>
      <c r="G610" s="38"/>
      <c r="H610" s="38"/>
      <c r="I610" s="8">
        <f t="shared" si="204"/>
        <v>0</v>
      </c>
      <c r="J610" s="4"/>
    </row>
    <row r="611" spans="1:10" ht="12.75" customHeight="1" x14ac:dyDescent="0.2">
      <c r="A611" s="4" t="s">
        <v>1015</v>
      </c>
      <c r="B611" s="7" t="s">
        <v>1016</v>
      </c>
      <c r="C611" s="18">
        <f t="shared" si="203"/>
        <v>0</v>
      </c>
      <c r="D611" s="80"/>
      <c r="E611" s="80"/>
      <c r="F611" s="38"/>
      <c r="G611" s="38"/>
      <c r="H611" s="38"/>
      <c r="I611" s="8">
        <f t="shared" si="204"/>
        <v>0</v>
      </c>
      <c r="J611" s="4"/>
    </row>
    <row r="612" spans="1:10" ht="12.75" customHeight="1" x14ac:dyDescent="0.2">
      <c r="A612" s="4" t="s">
        <v>1017</v>
      </c>
      <c r="B612" s="7" t="s">
        <v>1018</v>
      </c>
      <c r="C612" s="18">
        <f t="shared" si="203"/>
        <v>0</v>
      </c>
      <c r="D612" s="80"/>
      <c r="E612" s="80"/>
      <c r="F612" s="38"/>
      <c r="G612" s="38"/>
      <c r="H612" s="38"/>
      <c r="I612" s="8">
        <f t="shared" si="204"/>
        <v>0</v>
      </c>
      <c r="J612" s="4"/>
    </row>
    <row r="613" spans="1:10" ht="12.75" customHeight="1" x14ac:dyDescent="0.2">
      <c r="A613" s="4" t="s">
        <v>1019</v>
      </c>
      <c r="B613" s="7" t="s">
        <v>1020</v>
      </c>
      <c r="C613" s="18">
        <f t="shared" si="203"/>
        <v>0</v>
      </c>
      <c r="D613" s="80"/>
      <c r="E613" s="80"/>
      <c r="F613" s="38"/>
      <c r="G613" s="38"/>
      <c r="H613" s="38"/>
      <c r="I613" s="8">
        <f t="shared" si="204"/>
        <v>0</v>
      </c>
      <c r="J613" s="4"/>
    </row>
    <row r="614" spans="1:10" ht="12.75" customHeight="1" x14ac:dyDescent="0.2">
      <c r="A614" s="4" t="s">
        <v>1021</v>
      </c>
      <c r="B614" s="7" t="s">
        <v>1022</v>
      </c>
      <c r="C614" s="18">
        <f t="shared" si="203"/>
        <v>0</v>
      </c>
      <c r="D614" s="80"/>
      <c r="E614" s="80"/>
      <c r="F614" s="38"/>
      <c r="G614" s="38"/>
      <c r="H614" s="38"/>
      <c r="I614" s="8">
        <f t="shared" si="204"/>
        <v>0</v>
      </c>
      <c r="J614" s="4"/>
    </row>
    <row r="615" spans="1:10" ht="12.75" customHeight="1" x14ac:dyDescent="0.2">
      <c r="A615" s="4" t="s">
        <v>1023</v>
      </c>
      <c r="B615" s="7" t="s">
        <v>1024</v>
      </c>
      <c r="C615" s="18">
        <f t="shared" si="203"/>
        <v>0</v>
      </c>
      <c r="D615" s="80"/>
      <c r="E615" s="80"/>
      <c r="F615" s="38"/>
      <c r="G615" s="38"/>
      <c r="H615" s="38"/>
      <c r="I615" s="8">
        <f t="shared" si="204"/>
        <v>0</v>
      </c>
      <c r="J615" s="4"/>
    </row>
    <row r="616" spans="1:10" ht="12.75" customHeight="1" x14ac:dyDescent="0.2">
      <c r="A616" s="4" t="s">
        <v>1025</v>
      </c>
      <c r="B616" s="7" t="s">
        <v>1026</v>
      </c>
      <c r="C616" s="18">
        <f t="shared" si="203"/>
        <v>0</v>
      </c>
      <c r="D616" s="80"/>
      <c r="E616" s="80"/>
      <c r="F616" s="38"/>
      <c r="G616" s="38"/>
      <c r="H616" s="38"/>
      <c r="I616" s="8">
        <f t="shared" si="204"/>
        <v>0</v>
      </c>
      <c r="J616" s="4"/>
    </row>
    <row r="617" spans="1:10" ht="12.75" customHeight="1" x14ac:dyDescent="0.2">
      <c r="A617" s="4" t="s">
        <v>1027</v>
      </c>
      <c r="B617" s="7" t="s">
        <v>1028</v>
      </c>
      <c r="C617" s="18">
        <f t="shared" si="203"/>
        <v>0</v>
      </c>
      <c r="D617" s="80"/>
      <c r="E617" s="80"/>
      <c r="F617" s="38"/>
      <c r="G617" s="38"/>
      <c r="H617" s="38"/>
      <c r="I617" s="8">
        <f t="shared" si="204"/>
        <v>0</v>
      </c>
      <c r="J617" s="4"/>
    </row>
    <row r="618" spans="1:10" ht="12.75" customHeight="1" x14ac:dyDescent="0.2">
      <c r="A618" s="4" t="s">
        <v>1029</v>
      </c>
      <c r="B618" s="7" t="s">
        <v>1030</v>
      </c>
      <c r="C618" s="18">
        <f t="shared" si="203"/>
        <v>0</v>
      </c>
      <c r="D618" s="80"/>
      <c r="E618" s="80"/>
      <c r="F618" s="38"/>
      <c r="G618" s="38"/>
      <c r="H618" s="38"/>
      <c r="I618" s="8">
        <f t="shared" si="204"/>
        <v>0</v>
      </c>
      <c r="J618" s="4"/>
    </row>
    <row r="619" spans="1:10" ht="12.75" customHeight="1" x14ac:dyDescent="0.2">
      <c r="A619" s="4" t="s">
        <v>1031</v>
      </c>
      <c r="B619" s="7" t="s">
        <v>1032</v>
      </c>
      <c r="C619" s="18">
        <f t="shared" si="203"/>
        <v>0</v>
      </c>
      <c r="D619" s="80"/>
      <c r="E619" s="80"/>
      <c r="F619" s="38"/>
      <c r="G619" s="38"/>
      <c r="H619" s="38"/>
      <c r="I619" s="8">
        <f t="shared" si="204"/>
        <v>0</v>
      </c>
      <c r="J619" s="4"/>
    </row>
    <row r="620" spans="1:10" ht="12.75" customHeight="1" x14ac:dyDescent="0.2">
      <c r="A620" s="4" t="s">
        <v>1033</v>
      </c>
      <c r="B620" s="7" t="s">
        <v>1034</v>
      </c>
      <c r="C620" s="18">
        <f t="shared" si="203"/>
        <v>0</v>
      </c>
      <c r="D620" s="80"/>
      <c r="E620" s="80"/>
      <c r="F620" s="38"/>
      <c r="G620" s="38"/>
      <c r="H620" s="38"/>
      <c r="I620" s="8">
        <f t="shared" si="204"/>
        <v>0</v>
      </c>
      <c r="J620" s="4"/>
    </row>
    <row r="621" spans="1:10" ht="12.75" customHeight="1" x14ac:dyDescent="0.2">
      <c r="A621" s="4" t="s">
        <v>1035</v>
      </c>
      <c r="B621" s="7" t="s">
        <v>1036</v>
      </c>
      <c r="C621" s="18">
        <f t="shared" si="203"/>
        <v>0</v>
      </c>
      <c r="D621" s="80"/>
      <c r="E621" s="80"/>
      <c r="F621" s="38"/>
      <c r="G621" s="38"/>
      <c r="H621" s="38"/>
      <c r="I621" s="8">
        <f t="shared" si="204"/>
        <v>0</v>
      </c>
      <c r="J621" s="4"/>
    </row>
    <row r="622" spans="1:10" ht="12.75" customHeight="1" x14ac:dyDescent="0.2">
      <c r="A622" s="4" t="s">
        <v>1037</v>
      </c>
      <c r="B622" s="7" t="s">
        <v>1038</v>
      </c>
      <c r="C622" s="18">
        <f t="shared" si="203"/>
        <v>0</v>
      </c>
      <c r="D622" s="80"/>
      <c r="E622" s="80"/>
      <c r="F622" s="38"/>
      <c r="G622" s="38"/>
      <c r="H622" s="38"/>
      <c r="I622" s="8">
        <f t="shared" si="204"/>
        <v>0</v>
      </c>
      <c r="J622" s="4"/>
    </row>
    <row r="623" spans="1:10" ht="12.75" customHeight="1" x14ac:dyDescent="0.2">
      <c r="A623" s="4" t="s">
        <v>1039</v>
      </c>
      <c r="B623" s="7" t="s">
        <v>1040</v>
      </c>
      <c r="C623" s="18">
        <f t="shared" si="203"/>
        <v>0</v>
      </c>
      <c r="D623" s="80"/>
      <c r="E623" s="80"/>
      <c r="F623" s="38"/>
      <c r="G623" s="38"/>
      <c r="H623" s="38"/>
      <c r="I623" s="8">
        <f t="shared" si="204"/>
        <v>0</v>
      </c>
      <c r="J623" s="4"/>
    </row>
    <row r="624" spans="1:10" ht="12.75" customHeight="1" x14ac:dyDescent="0.2">
      <c r="A624" s="4" t="s">
        <v>1041</v>
      </c>
      <c r="B624" s="7" t="s">
        <v>1042</v>
      </c>
      <c r="C624" s="18">
        <f t="shared" si="203"/>
        <v>0</v>
      </c>
      <c r="D624" s="80"/>
      <c r="E624" s="80"/>
      <c r="F624" s="38"/>
      <c r="G624" s="38"/>
      <c r="H624" s="38"/>
      <c r="I624" s="8">
        <f t="shared" si="204"/>
        <v>0</v>
      </c>
      <c r="J624" s="4"/>
    </row>
    <row r="625" spans="1:10" ht="12.75" customHeight="1" x14ac:dyDescent="0.2">
      <c r="A625" s="4" t="s">
        <v>1043</v>
      </c>
      <c r="B625" s="7" t="s">
        <v>1044</v>
      </c>
      <c r="C625" s="18">
        <f t="shared" si="203"/>
        <v>0</v>
      </c>
      <c r="D625" s="80"/>
      <c r="E625" s="80"/>
      <c r="F625" s="38"/>
      <c r="G625" s="38"/>
      <c r="H625" s="38"/>
      <c r="I625" s="8">
        <f t="shared" si="204"/>
        <v>0</v>
      </c>
      <c r="J625" s="4"/>
    </row>
    <row r="626" spans="1:10" ht="12.75" customHeight="1" x14ac:dyDescent="0.2">
      <c r="A626" s="4" t="s">
        <v>1045</v>
      </c>
      <c r="B626" s="7" t="s">
        <v>1046</v>
      </c>
      <c r="C626" s="18">
        <f t="shared" si="203"/>
        <v>0</v>
      </c>
      <c r="D626" s="80"/>
      <c r="E626" s="80"/>
      <c r="F626" s="38"/>
      <c r="G626" s="38"/>
      <c r="H626" s="38"/>
      <c r="I626" s="8">
        <f t="shared" si="204"/>
        <v>0</v>
      </c>
      <c r="J626" s="4"/>
    </row>
    <row r="627" spans="1:10" ht="12.75" customHeight="1" x14ac:dyDescent="0.2">
      <c r="A627" s="4" t="s">
        <v>1047</v>
      </c>
      <c r="B627" s="7" t="s">
        <v>1048</v>
      </c>
      <c r="C627" s="18">
        <f t="shared" si="203"/>
        <v>0</v>
      </c>
      <c r="D627" s="80"/>
      <c r="E627" s="80"/>
      <c r="F627" s="38"/>
      <c r="G627" s="38"/>
      <c r="H627" s="38"/>
      <c r="I627" s="8">
        <f t="shared" si="204"/>
        <v>0</v>
      </c>
      <c r="J627" s="4"/>
    </row>
    <row r="628" spans="1:10" ht="12.75" customHeight="1" x14ac:dyDescent="0.2">
      <c r="A628" s="4" t="s">
        <v>1049</v>
      </c>
      <c r="B628" s="7" t="s">
        <v>5</v>
      </c>
      <c r="C628" s="18">
        <f t="shared" si="203"/>
        <v>0</v>
      </c>
      <c r="D628" s="80"/>
      <c r="E628" s="80"/>
      <c r="F628" s="38"/>
      <c r="G628" s="38"/>
      <c r="H628" s="38"/>
      <c r="I628" s="8">
        <f t="shared" si="204"/>
        <v>0</v>
      </c>
      <c r="J628" s="4"/>
    </row>
    <row r="629" spans="1:10" ht="12.75" customHeight="1" x14ac:dyDescent="0.2">
      <c r="A629" s="10"/>
      <c r="B629" s="11" t="s">
        <v>1050</v>
      </c>
      <c r="C629" s="25">
        <f>SUM(C609:C628)</f>
        <v>0</v>
      </c>
      <c r="D629" s="25">
        <f t="shared" ref="D629:I629" si="205">SUM(D609:D628)</f>
        <v>0</v>
      </c>
      <c r="E629" s="25">
        <f t="shared" si="205"/>
        <v>0</v>
      </c>
      <c r="F629" s="25">
        <f t="shared" si="205"/>
        <v>0</v>
      </c>
      <c r="G629" s="25">
        <f t="shared" ref="G629" si="206">SUM(G609:G628)</f>
        <v>0</v>
      </c>
      <c r="H629" s="25">
        <f t="shared" si="205"/>
        <v>0</v>
      </c>
      <c r="I629" s="25">
        <f t="shared" si="205"/>
        <v>0</v>
      </c>
      <c r="J629" s="4"/>
    </row>
    <row r="630" spans="1:10" ht="12.75" customHeight="1" x14ac:dyDescent="0.2">
      <c r="A630" s="13" t="s">
        <v>1051</v>
      </c>
      <c r="B630" s="5" t="s">
        <v>1052</v>
      </c>
      <c r="C630" s="5"/>
      <c r="D630" s="5"/>
      <c r="E630" s="5"/>
      <c r="F630" s="6"/>
      <c r="G630" s="6"/>
      <c r="H630" s="6"/>
      <c r="I630" s="6"/>
      <c r="J630" s="48"/>
    </row>
    <row r="631" spans="1:10" ht="12.75" customHeight="1" x14ac:dyDescent="0.2">
      <c r="A631" s="4" t="s">
        <v>1053</v>
      </c>
      <c r="B631" s="7" t="s">
        <v>1166</v>
      </c>
      <c r="C631" s="18">
        <f t="shared" ref="C631:C643" si="207">D631+E631+F631+H631</f>
        <v>0</v>
      </c>
      <c r="D631" s="80"/>
      <c r="E631" s="80"/>
      <c r="F631" s="38"/>
      <c r="G631" s="38"/>
      <c r="H631" s="38"/>
      <c r="I631" s="8">
        <f t="shared" ref="I631:I637" si="208">+E631+F631+H631</f>
        <v>0</v>
      </c>
      <c r="J631" s="4"/>
    </row>
    <row r="632" spans="1:10" ht="12.75" customHeight="1" x14ac:dyDescent="0.2">
      <c r="A632" s="4" t="s">
        <v>1054</v>
      </c>
      <c r="B632" s="7" t="s">
        <v>1055</v>
      </c>
      <c r="C632" s="18">
        <f t="shared" si="207"/>
        <v>0</v>
      </c>
      <c r="D632" s="80"/>
      <c r="E632" s="80"/>
      <c r="F632" s="38"/>
      <c r="G632" s="38"/>
      <c r="H632" s="38"/>
      <c r="I632" s="8">
        <f t="shared" si="208"/>
        <v>0</v>
      </c>
      <c r="J632" s="4"/>
    </row>
    <row r="633" spans="1:10" ht="12.75" customHeight="1" x14ac:dyDescent="0.2">
      <c r="A633" s="4" t="s">
        <v>1056</v>
      </c>
      <c r="B633" s="7" t="s">
        <v>1057</v>
      </c>
      <c r="C633" s="18">
        <f t="shared" si="207"/>
        <v>0</v>
      </c>
      <c r="D633" s="80"/>
      <c r="E633" s="80"/>
      <c r="F633" s="38"/>
      <c r="G633" s="38"/>
      <c r="H633" s="38"/>
      <c r="I633" s="8">
        <f t="shared" si="208"/>
        <v>0</v>
      </c>
      <c r="J633" s="4"/>
    </row>
    <row r="634" spans="1:10" ht="12.75" customHeight="1" x14ac:dyDescent="0.2">
      <c r="A634" s="4" t="s">
        <v>1058</v>
      </c>
      <c r="B634" s="7" t="s">
        <v>1059</v>
      </c>
      <c r="C634" s="18">
        <f t="shared" si="207"/>
        <v>0</v>
      </c>
      <c r="D634" s="80"/>
      <c r="E634" s="80"/>
      <c r="F634" s="38"/>
      <c r="G634" s="38"/>
      <c r="H634" s="38"/>
      <c r="I634" s="8">
        <f t="shared" si="208"/>
        <v>0</v>
      </c>
      <c r="J634" s="4"/>
    </row>
    <row r="635" spans="1:10" ht="12.75" customHeight="1" x14ac:dyDescent="0.2">
      <c r="A635" s="4" t="s">
        <v>1060</v>
      </c>
      <c r="B635" s="7" t="s">
        <v>1061</v>
      </c>
      <c r="C635" s="18">
        <f t="shared" si="207"/>
        <v>0</v>
      </c>
      <c r="D635" s="80"/>
      <c r="E635" s="80"/>
      <c r="F635" s="38"/>
      <c r="G635" s="38"/>
      <c r="H635" s="38"/>
      <c r="I635" s="8">
        <f t="shared" si="208"/>
        <v>0</v>
      </c>
      <c r="J635" s="4"/>
    </row>
    <row r="636" spans="1:10" ht="12.75" customHeight="1" x14ac:dyDescent="0.2">
      <c r="A636" s="27" t="s">
        <v>1062</v>
      </c>
      <c r="B636" s="7" t="s">
        <v>30</v>
      </c>
      <c r="C636" s="18">
        <f t="shared" si="207"/>
        <v>0</v>
      </c>
      <c r="D636" s="80"/>
      <c r="E636" s="80"/>
      <c r="F636" s="38"/>
      <c r="G636" s="38"/>
      <c r="H636" s="38"/>
      <c r="I636" s="8">
        <f t="shared" si="208"/>
        <v>0</v>
      </c>
      <c r="J636" s="4" t="s">
        <v>1158</v>
      </c>
    </row>
    <row r="637" spans="1:10" ht="12.75" customHeight="1" x14ac:dyDescent="0.2">
      <c r="A637" s="4" t="s">
        <v>1063</v>
      </c>
      <c r="B637" s="7" t="s">
        <v>718</v>
      </c>
      <c r="C637" s="18">
        <f t="shared" si="207"/>
        <v>0</v>
      </c>
      <c r="D637" s="80"/>
      <c r="E637" s="80"/>
      <c r="F637" s="38"/>
      <c r="G637" s="38"/>
      <c r="H637" s="38"/>
      <c r="I637" s="8">
        <f t="shared" si="208"/>
        <v>0</v>
      </c>
      <c r="J637" s="4"/>
    </row>
    <row r="638" spans="1:10" ht="12.75" customHeight="1" x14ac:dyDescent="0.2">
      <c r="A638" s="4" t="s">
        <v>1064</v>
      </c>
      <c r="B638" s="7" t="s">
        <v>26</v>
      </c>
      <c r="C638" s="18">
        <f t="shared" si="207"/>
        <v>0</v>
      </c>
      <c r="D638" s="80"/>
      <c r="E638" s="80"/>
      <c r="F638" s="38"/>
      <c r="G638" s="38"/>
      <c r="H638" s="38"/>
      <c r="I638" s="15"/>
      <c r="J638" s="50" t="s">
        <v>1157</v>
      </c>
    </row>
    <row r="639" spans="1:10" ht="12.75" customHeight="1" x14ac:dyDescent="0.2">
      <c r="A639" s="4" t="s">
        <v>1065</v>
      </c>
      <c r="B639" s="7" t="s">
        <v>28</v>
      </c>
      <c r="C639" s="18">
        <f t="shared" si="207"/>
        <v>0</v>
      </c>
      <c r="D639" s="80"/>
      <c r="E639" s="80"/>
      <c r="F639" s="38"/>
      <c r="G639" s="38"/>
      <c r="H639" s="38"/>
      <c r="I639" s="15"/>
      <c r="J639" s="50"/>
    </row>
    <row r="640" spans="1:10" ht="12.75" customHeight="1" x14ac:dyDescent="0.2">
      <c r="A640" s="4" t="s">
        <v>1066</v>
      </c>
      <c r="B640" s="7" t="s">
        <v>1067</v>
      </c>
      <c r="C640" s="18">
        <f t="shared" si="207"/>
        <v>0</v>
      </c>
      <c r="D640" s="80"/>
      <c r="E640" s="80"/>
      <c r="F640" s="38"/>
      <c r="G640" s="38"/>
      <c r="H640" s="38"/>
      <c r="I640" s="8">
        <f>+E640+F640+H640</f>
        <v>0</v>
      </c>
      <c r="J640" s="4"/>
    </row>
    <row r="641" spans="1:11" ht="12.75" customHeight="1" x14ac:dyDescent="0.2">
      <c r="A641" s="4" t="s">
        <v>1068</v>
      </c>
      <c r="B641" s="7" t="s">
        <v>1069</v>
      </c>
      <c r="C641" s="18">
        <f t="shared" si="207"/>
        <v>0</v>
      </c>
      <c r="D641" s="80"/>
      <c r="E641" s="80"/>
      <c r="F641" s="38"/>
      <c r="G641" s="38"/>
      <c r="H641" s="38"/>
      <c r="I641" s="8">
        <f>+E641+F641+H641</f>
        <v>0</v>
      </c>
      <c r="J641" s="4"/>
    </row>
    <row r="642" spans="1:11" ht="12.75" customHeight="1" x14ac:dyDescent="0.2">
      <c r="A642" s="27" t="s">
        <v>1070</v>
      </c>
      <c r="B642" s="7" t="s">
        <v>1071</v>
      </c>
      <c r="C642" s="18">
        <f t="shared" si="207"/>
        <v>0</v>
      </c>
      <c r="D642" s="80"/>
      <c r="E642" s="80"/>
      <c r="F642" s="38"/>
      <c r="G642" s="38"/>
      <c r="H642" s="38"/>
      <c r="I642" s="15"/>
      <c r="J642" s="50"/>
    </row>
    <row r="643" spans="1:11" ht="12.75" customHeight="1" x14ac:dyDescent="0.2">
      <c r="A643" s="4" t="s">
        <v>1072</v>
      </c>
      <c r="B643" s="7" t="s">
        <v>1073</v>
      </c>
      <c r="C643" s="18">
        <f t="shared" si="207"/>
        <v>0</v>
      </c>
      <c r="D643" s="80"/>
      <c r="E643" s="80"/>
      <c r="F643" s="38"/>
      <c r="G643" s="38"/>
      <c r="H643" s="38"/>
      <c r="I643" s="8">
        <f>+E643+F643+H643</f>
        <v>0</v>
      </c>
      <c r="J643" s="4"/>
    </row>
    <row r="644" spans="1:11" ht="12.75" customHeight="1" x14ac:dyDescent="0.2">
      <c r="A644" s="10"/>
      <c r="B644" s="11" t="s">
        <v>1074</v>
      </c>
      <c r="C644" s="12">
        <f>SUM(C631:C643)</f>
        <v>0</v>
      </c>
      <c r="D644" s="12">
        <f t="shared" ref="D644:I644" si="209">SUM(D631:D643)</f>
        <v>0</v>
      </c>
      <c r="E644" s="12">
        <f t="shared" si="209"/>
        <v>0</v>
      </c>
      <c r="F644" s="12">
        <f t="shared" si="209"/>
        <v>0</v>
      </c>
      <c r="G644" s="12">
        <f t="shared" ref="G644" si="210">SUM(G631:G643)</f>
        <v>0</v>
      </c>
      <c r="H644" s="12">
        <f t="shared" si="209"/>
        <v>0</v>
      </c>
      <c r="I644" s="12">
        <f t="shared" si="209"/>
        <v>0</v>
      </c>
      <c r="J644" s="4"/>
    </row>
    <row r="645" spans="1:11" ht="12.75" customHeight="1" x14ac:dyDescent="0.2">
      <c r="A645" s="13" t="s">
        <v>1075</v>
      </c>
      <c r="B645" s="5" t="s">
        <v>1076</v>
      </c>
      <c r="C645" s="5"/>
      <c r="D645" s="5"/>
      <c r="E645" s="5"/>
      <c r="F645" s="6"/>
      <c r="G645" s="6"/>
      <c r="H645" s="6"/>
      <c r="I645" s="6"/>
      <c r="J645" s="48"/>
      <c r="K645" s="32" t="s">
        <v>1152</v>
      </c>
    </row>
    <row r="646" spans="1:11" ht="12.75" customHeight="1" x14ac:dyDescent="0.2">
      <c r="A646" s="4" t="s">
        <v>1077</v>
      </c>
      <c r="B646" s="24" t="s">
        <v>1078</v>
      </c>
      <c r="C646" s="18">
        <f t="shared" ref="C646:C649" si="211">D646+E646+F646+H646</f>
        <v>0</v>
      </c>
      <c r="D646" s="80"/>
      <c r="E646" s="80"/>
      <c r="F646" s="38"/>
      <c r="G646" s="38"/>
      <c r="H646" s="38"/>
      <c r="I646" s="8">
        <f>+E646+F646+H646</f>
        <v>0</v>
      </c>
      <c r="J646" s="4"/>
    </row>
    <row r="647" spans="1:11" ht="12.75" customHeight="1" x14ac:dyDescent="0.2">
      <c r="A647" s="4" t="s">
        <v>1079</v>
      </c>
      <c r="B647" s="7" t="s">
        <v>1080</v>
      </c>
      <c r="C647" s="18">
        <f t="shared" si="211"/>
        <v>0</v>
      </c>
      <c r="D647" s="80"/>
      <c r="E647" s="80"/>
      <c r="F647" s="38"/>
      <c r="G647" s="38"/>
      <c r="H647" s="38"/>
      <c r="I647" s="8">
        <f>+E647+F647+H647</f>
        <v>0</v>
      </c>
      <c r="J647" s="4"/>
    </row>
    <row r="648" spans="1:11" ht="25.5" customHeight="1" x14ac:dyDescent="0.2">
      <c r="A648" s="4" t="s">
        <v>1081</v>
      </c>
      <c r="B648" s="7" t="s">
        <v>1082</v>
      </c>
      <c r="C648" s="18">
        <f t="shared" si="211"/>
        <v>0</v>
      </c>
      <c r="D648" s="80"/>
      <c r="E648" s="80"/>
      <c r="F648" s="38"/>
      <c r="G648" s="38"/>
      <c r="H648" s="38"/>
      <c r="I648" s="8">
        <f>+E648+F648+H648</f>
        <v>0</v>
      </c>
      <c r="J648" s="59" t="s">
        <v>1171</v>
      </c>
    </row>
    <row r="649" spans="1:11" ht="12.75" customHeight="1" x14ac:dyDescent="0.2">
      <c r="A649" s="4" t="s">
        <v>1083</v>
      </c>
      <c r="B649" s="7" t="s">
        <v>5</v>
      </c>
      <c r="C649" s="18">
        <f t="shared" si="211"/>
        <v>0</v>
      </c>
      <c r="D649" s="80"/>
      <c r="E649" s="80"/>
      <c r="F649" s="38"/>
      <c r="G649" s="38"/>
      <c r="H649" s="38"/>
      <c r="I649" s="8">
        <f>+E649+F649+H649</f>
        <v>0</v>
      </c>
      <c r="J649" s="4"/>
    </row>
    <row r="650" spans="1:11" ht="12.75" customHeight="1" x14ac:dyDescent="0.2">
      <c r="A650" s="10"/>
      <c r="B650" s="11" t="s">
        <v>1084</v>
      </c>
      <c r="C650" s="12">
        <f>SUM(C646:C649)</f>
        <v>0</v>
      </c>
      <c r="D650" s="12">
        <f t="shared" ref="D650:I650" si="212">SUM(D646:D649)</f>
        <v>0</v>
      </c>
      <c r="E650" s="12">
        <f t="shared" si="212"/>
        <v>0</v>
      </c>
      <c r="F650" s="12">
        <f t="shared" si="212"/>
        <v>0</v>
      </c>
      <c r="G650" s="12">
        <f t="shared" ref="G650" si="213">SUM(G646:G649)</f>
        <v>0</v>
      </c>
      <c r="H650" s="12">
        <f t="shared" si="212"/>
        <v>0</v>
      </c>
      <c r="I650" s="12">
        <f t="shared" si="212"/>
        <v>0</v>
      </c>
      <c r="J650" s="4"/>
    </row>
    <row r="651" spans="1:11" ht="12.75" customHeight="1" x14ac:dyDescent="0.2">
      <c r="A651" s="13" t="s">
        <v>1085</v>
      </c>
      <c r="B651" s="5" t="s">
        <v>1086</v>
      </c>
      <c r="C651" s="5"/>
      <c r="D651" s="5"/>
      <c r="E651" s="5"/>
      <c r="F651" s="6"/>
      <c r="G651" s="6"/>
      <c r="H651" s="6"/>
      <c r="I651" s="6"/>
      <c r="J651" s="48"/>
    </row>
    <row r="652" spans="1:11" ht="12.75" customHeight="1" x14ac:dyDescent="0.2">
      <c r="A652" s="4" t="s">
        <v>1087</v>
      </c>
      <c r="B652" s="7" t="s">
        <v>1086</v>
      </c>
      <c r="C652" s="18">
        <f>D652+E652+F652+H652</f>
        <v>0</v>
      </c>
      <c r="D652" s="80"/>
      <c r="E652" s="80"/>
      <c r="F652" s="38"/>
      <c r="G652" s="38"/>
      <c r="H652" s="38"/>
      <c r="I652" s="8">
        <f>+E652+F652+H652</f>
        <v>0</v>
      </c>
      <c r="J652" s="4"/>
    </row>
    <row r="653" spans="1:11" ht="12.75" customHeight="1" x14ac:dyDescent="0.2">
      <c r="A653" s="10"/>
      <c r="B653" s="11" t="s">
        <v>1088</v>
      </c>
      <c r="C653" s="12">
        <f>SUM(C652)</f>
        <v>0</v>
      </c>
      <c r="D653" s="12">
        <f t="shared" ref="D653:I653" si="214">SUM(D652)</f>
        <v>0</v>
      </c>
      <c r="E653" s="12">
        <f t="shared" si="214"/>
        <v>0</v>
      </c>
      <c r="F653" s="12">
        <f t="shared" si="214"/>
        <v>0</v>
      </c>
      <c r="G653" s="12">
        <f t="shared" ref="G653" si="215">SUM(G652)</f>
        <v>0</v>
      </c>
      <c r="H653" s="12">
        <f t="shared" si="214"/>
        <v>0</v>
      </c>
      <c r="I653" s="12">
        <f t="shared" si="214"/>
        <v>0</v>
      </c>
      <c r="J653" s="4"/>
    </row>
    <row r="654" spans="1:11" ht="12.75" customHeight="1" x14ac:dyDescent="0.2">
      <c r="A654" s="13" t="s">
        <v>1089</v>
      </c>
      <c r="B654" s="5" t="s">
        <v>1090</v>
      </c>
      <c r="C654" s="5"/>
      <c r="D654" s="5"/>
      <c r="E654" s="5"/>
      <c r="F654" s="6"/>
      <c r="G654" s="6"/>
      <c r="H654" s="6"/>
      <c r="I654" s="6"/>
      <c r="J654" s="48"/>
    </row>
    <row r="655" spans="1:11" ht="12.75" customHeight="1" x14ac:dyDescent="0.2">
      <c r="A655" s="4" t="s">
        <v>1091</v>
      </c>
      <c r="B655" s="7" t="s">
        <v>1092</v>
      </c>
      <c r="C655" s="18">
        <f>D655+E655+F655+H655</f>
        <v>0</v>
      </c>
      <c r="D655" s="80"/>
      <c r="E655" s="80"/>
      <c r="F655" s="38"/>
      <c r="G655" s="38"/>
      <c r="H655" s="38"/>
      <c r="I655" s="8">
        <f>+E655+F655+H655</f>
        <v>0</v>
      </c>
      <c r="J655" s="4"/>
    </row>
    <row r="656" spans="1:11" ht="12.75" customHeight="1" x14ac:dyDescent="0.2">
      <c r="A656" s="10"/>
      <c r="B656" s="11" t="s">
        <v>1093</v>
      </c>
      <c r="C656" s="12">
        <f>SUM(C655)</f>
        <v>0</v>
      </c>
      <c r="D656" s="12">
        <f t="shared" ref="D656:I656" si="216">SUM(D655)</f>
        <v>0</v>
      </c>
      <c r="E656" s="12">
        <f t="shared" si="216"/>
        <v>0</v>
      </c>
      <c r="F656" s="12">
        <f t="shared" si="216"/>
        <v>0</v>
      </c>
      <c r="G656" s="12">
        <f t="shared" ref="G656" si="217">SUM(G655)</f>
        <v>0</v>
      </c>
      <c r="H656" s="12">
        <f t="shared" si="216"/>
        <v>0</v>
      </c>
      <c r="I656" s="12">
        <f t="shared" si="216"/>
        <v>0</v>
      </c>
      <c r="J656" s="4" t="s">
        <v>1152</v>
      </c>
    </row>
    <row r="657" spans="1:10" ht="12.75" customHeight="1" x14ac:dyDescent="0.2">
      <c r="A657" s="19" t="s">
        <v>102</v>
      </c>
      <c r="B657" s="20" t="s">
        <v>1094</v>
      </c>
      <c r="C657" s="12">
        <f>C656+C653+C650+C644+C629+C607+C589+C577+C559+C550</f>
        <v>0</v>
      </c>
      <c r="D657" s="12">
        <f t="shared" ref="D657:H657" si="218">D656+D653+D650+D644+D629+D607+D589+D577+D559+D550</f>
        <v>0</v>
      </c>
      <c r="E657" s="12">
        <f t="shared" si="218"/>
        <v>0</v>
      </c>
      <c r="F657" s="12">
        <f t="shared" si="218"/>
        <v>0</v>
      </c>
      <c r="G657" s="12">
        <f t="shared" ref="G657" si="219">G656+G653+G650+G644+G629+G607+G589+G577+G559+G550</f>
        <v>0</v>
      </c>
      <c r="H657" s="12">
        <f t="shared" si="218"/>
        <v>0</v>
      </c>
      <c r="I657" s="12">
        <f t="shared" ref="I657" si="220">I656+I653+I650+I644+I629+I607+I589+I577+I559+I550</f>
        <v>0</v>
      </c>
      <c r="J657" s="4"/>
    </row>
    <row r="658" spans="1:10" ht="12.75" customHeight="1" x14ac:dyDescent="0.2">
      <c r="A658" s="10"/>
      <c r="B658" s="21"/>
      <c r="C658" s="21"/>
      <c r="D658" s="21"/>
      <c r="E658" s="21"/>
      <c r="F658" s="22"/>
      <c r="G658" s="22"/>
      <c r="H658" s="22"/>
      <c r="I658" s="22"/>
      <c r="J658" s="55"/>
    </row>
    <row r="659" spans="1:10" ht="12.75" customHeight="1" x14ac:dyDescent="0.2">
      <c r="A659" s="19" t="s">
        <v>1095</v>
      </c>
      <c r="B659" s="20" t="s">
        <v>1096</v>
      </c>
      <c r="C659" s="26">
        <f>C657+C532</f>
        <v>0</v>
      </c>
      <c r="D659" s="26">
        <f t="shared" ref="D659:I659" si="221">D657+D532</f>
        <v>0</v>
      </c>
      <c r="E659" s="26">
        <f t="shared" si="221"/>
        <v>0</v>
      </c>
      <c r="F659" s="26">
        <f t="shared" si="221"/>
        <v>0</v>
      </c>
      <c r="G659" s="26">
        <f t="shared" ref="G659" si="222">G657+G532</f>
        <v>0</v>
      </c>
      <c r="H659" s="26">
        <f t="shared" si="221"/>
        <v>0</v>
      </c>
      <c r="I659" s="26">
        <f t="shared" si="221"/>
        <v>0</v>
      </c>
      <c r="J659" s="4"/>
    </row>
    <row r="660" spans="1:10" ht="12.75" customHeight="1" x14ac:dyDescent="0.2">
      <c r="A660" s="10"/>
      <c r="B660" s="21"/>
      <c r="C660" s="21"/>
      <c r="D660" s="21"/>
      <c r="E660" s="21"/>
      <c r="F660" s="22"/>
      <c r="G660" s="22"/>
      <c r="H660" s="22"/>
      <c r="I660" s="22"/>
      <c r="J660" s="55"/>
    </row>
    <row r="661" spans="1:10" ht="12.75" customHeight="1" x14ac:dyDescent="0.2">
      <c r="A661" s="13" t="s">
        <v>1097</v>
      </c>
      <c r="B661" s="5" t="s">
        <v>1098</v>
      </c>
      <c r="C661" s="5"/>
      <c r="D661" s="5"/>
      <c r="E661" s="5"/>
      <c r="F661" s="6"/>
      <c r="G661" s="6"/>
      <c r="H661" s="6"/>
      <c r="I661" s="6"/>
      <c r="J661" s="48"/>
    </row>
    <row r="662" spans="1:10" ht="12.75" customHeight="1" x14ac:dyDescent="0.2">
      <c r="A662" s="4" t="s">
        <v>1099</v>
      </c>
      <c r="B662" s="7" t="s">
        <v>1100</v>
      </c>
      <c r="C662" s="18">
        <f t="shared" ref="C662:C669" si="223">D662+E662+F662+H662</f>
        <v>0</v>
      </c>
      <c r="D662" s="80"/>
      <c r="E662" s="80"/>
      <c r="F662" s="38"/>
      <c r="G662" s="38"/>
      <c r="H662" s="38"/>
      <c r="I662" s="8">
        <f>+E662+F662+H662</f>
        <v>0</v>
      </c>
      <c r="J662" s="4"/>
    </row>
    <row r="663" spans="1:10" ht="12.75" customHeight="1" x14ac:dyDescent="0.2">
      <c r="A663" s="4" t="s">
        <v>1101</v>
      </c>
      <c r="B663" s="7" t="s">
        <v>1102</v>
      </c>
      <c r="C663" s="18">
        <f t="shared" si="223"/>
        <v>0</v>
      </c>
      <c r="D663" s="80"/>
      <c r="E663" s="80"/>
      <c r="F663" s="38"/>
      <c r="G663" s="38"/>
      <c r="H663" s="38"/>
      <c r="I663" s="8">
        <f>+E663+F663+H663</f>
        <v>0</v>
      </c>
      <c r="J663" s="4"/>
    </row>
    <row r="664" spans="1:10" ht="12.75" customHeight="1" x14ac:dyDescent="0.2">
      <c r="A664" s="4" t="s">
        <v>1103</v>
      </c>
      <c r="B664" s="7" t="s">
        <v>1104</v>
      </c>
      <c r="C664" s="18">
        <f t="shared" si="223"/>
        <v>0</v>
      </c>
      <c r="D664" s="80"/>
      <c r="E664" s="80"/>
      <c r="F664" s="38"/>
      <c r="G664" s="38"/>
      <c r="H664" s="38"/>
      <c r="I664" s="8">
        <f>+E664+F664+H664</f>
        <v>0</v>
      </c>
      <c r="J664" s="4"/>
    </row>
    <row r="665" spans="1:10" ht="12.75" customHeight="1" x14ac:dyDescent="0.2">
      <c r="A665" s="4" t="s">
        <v>1105</v>
      </c>
      <c r="B665" s="7" t="s">
        <v>1106</v>
      </c>
      <c r="C665" s="18">
        <f t="shared" si="223"/>
        <v>0</v>
      </c>
      <c r="D665" s="80"/>
      <c r="E665" s="80"/>
      <c r="F665" s="38"/>
      <c r="G665" s="38"/>
      <c r="H665" s="38"/>
      <c r="I665" s="8">
        <f>+E665+F665+H665</f>
        <v>0</v>
      </c>
      <c r="J665" s="4"/>
    </row>
    <row r="666" spans="1:10" ht="12.75" customHeight="1" x14ac:dyDescent="0.2">
      <c r="A666" s="27" t="s">
        <v>1107</v>
      </c>
      <c r="B666" s="7" t="s">
        <v>46</v>
      </c>
      <c r="C666" s="18">
        <f t="shared" si="223"/>
        <v>0</v>
      </c>
      <c r="D666" s="80"/>
      <c r="E666" s="80"/>
      <c r="F666" s="38"/>
      <c r="G666" s="38"/>
      <c r="H666" s="38"/>
      <c r="I666" s="15"/>
      <c r="J666" s="49" t="s">
        <v>1155</v>
      </c>
    </row>
    <row r="667" spans="1:10" ht="12.75" customHeight="1" x14ac:dyDescent="0.2">
      <c r="A667" s="4" t="s">
        <v>1108</v>
      </c>
      <c r="B667" s="7" t="s">
        <v>1109</v>
      </c>
      <c r="C667" s="18">
        <f t="shared" si="223"/>
        <v>0</v>
      </c>
      <c r="D667" s="80"/>
      <c r="E667" s="80"/>
      <c r="F667" s="38"/>
      <c r="G667" s="38"/>
      <c r="H667" s="38"/>
      <c r="I667" s="8">
        <f>+E667+F667+H667</f>
        <v>0</v>
      </c>
      <c r="J667" s="4"/>
    </row>
    <row r="668" spans="1:10" ht="12.75" customHeight="1" x14ac:dyDescent="0.2">
      <c r="A668" s="27" t="s">
        <v>1110</v>
      </c>
      <c r="B668" s="7" t="s">
        <v>63</v>
      </c>
      <c r="C668" s="18">
        <f t="shared" si="223"/>
        <v>0</v>
      </c>
      <c r="D668" s="80"/>
      <c r="E668" s="80"/>
      <c r="F668" s="38"/>
      <c r="G668" s="38"/>
      <c r="H668" s="38"/>
      <c r="I668" s="15"/>
      <c r="J668" s="49" t="s">
        <v>1155</v>
      </c>
    </row>
    <row r="669" spans="1:10" ht="12.75" customHeight="1" x14ac:dyDescent="0.2">
      <c r="A669" s="4" t="s">
        <v>1111</v>
      </c>
      <c r="B669" s="7" t="s">
        <v>5</v>
      </c>
      <c r="C669" s="18">
        <f t="shared" si="223"/>
        <v>0</v>
      </c>
      <c r="D669" s="80"/>
      <c r="E669" s="80"/>
      <c r="F669" s="38"/>
      <c r="G669" s="38"/>
      <c r="H669" s="38"/>
      <c r="I669" s="8">
        <f>+E669+F669+H669</f>
        <v>0</v>
      </c>
      <c r="J669" s="53"/>
    </row>
    <row r="670" spans="1:10" ht="12.75" customHeight="1" x14ac:dyDescent="0.2">
      <c r="A670" s="10"/>
      <c r="B670" s="11" t="s">
        <v>1112</v>
      </c>
      <c r="C670" s="12">
        <f>SUM(C662:C669)</f>
        <v>0</v>
      </c>
      <c r="D670" s="12">
        <f t="shared" ref="D670:I670" si="224">SUM(D662:D669)</f>
        <v>0</v>
      </c>
      <c r="E670" s="12">
        <f t="shared" si="224"/>
        <v>0</v>
      </c>
      <c r="F670" s="12">
        <f t="shared" si="224"/>
        <v>0</v>
      </c>
      <c r="G670" s="12">
        <f t="shared" ref="G670" si="225">SUM(G662:G669)</f>
        <v>0</v>
      </c>
      <c r="H670" s="12">
        <f t="shared" si="224"/>
        <v>0</v>
      </c>
      <c r="I670" s="12">
        <f t="shared" si="224"/>
        <v>0</v>
      </c>
      <c r="J670" s="4"/>
    </row>
    <row r="671" spans="1:10" ht="12.75" customHeight="1" x14ac:dyDescent="0.2">
      <c r="A671" s="13" t="s">
        <v>1113</v>
      </c>
      <c r="B671" s="5" t="s">
        <v>1114</v>
      </c>
      <c r="C671" s="5"/>
      <c r="D671" s="5"/>
      <c r="E671" s="5"/>
      <c r="F671" s="6"/>
      <c r="G671" s="6"/>
      <c r="H671" s="6"/>
      <c r="I671" s="6"/>
      <c r="J671" s="48"/>
    </row>
    <row r="672" spans="1:10" ht="12.75" customHeight="1" x14ac:dyDescent="0.2">
      <c r="A672" s="4" t="s">
        <v>1115</v>
      </c>
      <c r="B672" s="24" t="s">
        <v>1116</v>
      </c>
      <c r="C672" s="18">
        <f t="shared" ref="C672:C678" si="226">D672+E672+F672+H672</f>
        <v>0</v>
      </c>
      <c r="D672" s="80"/>
      <c r="E672" s="80"/>
      <c r="F672" s="38"/>
      <c r="G672" s="38"/>
      <c r="H672" s="38"/>
      <c r="I672" s="9"/>
      <c r="J672" s="50"/>
    </row>
    <row r="673" spans="1:10" ht="12.75" customHeight="1" x14ac:dyDescent="0.2">
      <c r="A673" s="4" t="s">
        <v>1117</v>
      </c>
      <c r="B673" s="7" t="s">
        <v>1118</v>
      </c>
      <c r="C673" s="18">
        <f t="shared" si="226"/>
        <v>0</v>
      </c>
      <c r="D673" s="80"/>
      <c r="E673" s="80"/>
      <c r="F673" s="38"/>
      <c r="G673" s="38"/>
      <c r="H673" s="38"/>
      <c r="I673" s="8">
        <f>+E673+F673+H673</f>
        <v>0</v>
      </c>
      <c r="J673" s="4"/>
    </row>
    <row r="674" spans="1:10" ht="12.75" customHeight="1" x14ac:dyDescent="0.2">
      <c r="A674" s="4" t="s">
        <v>1119</v>
      </c>
      <c r="B674" s="7" t="s">
        <v>1120</v>
      </c>
      <c r="C674" s="18">
        <f t="shared" si="226"/>
        <v>0</v>
      </c>
      <c r="D674" s="80"/>
      <c r="E674" s="80"/>
      <c r="F674" s="38"/>
      <c r="G674" s="38"/>
      <c r="H674" s="38"/>
      <c r="I674" s="8">
        <f>+E674+F674+H674</f>
        <v>0</v>
      </c>
      <c r="J674" s="4"/>
    </row>
    <row r="675" spans="1:10" ht="12.75" customHeight="1" x14ac:dyDescent="0.2">
      <c r="A675" s="4" t="s">
        <v>1121</v>
      </c>
      <c r="B675" s="7" t="s">
        <v>1122</v>
      </c>
      <c r="C675" s="18">
        <f t="shared" si="226"/>
        <v>0</v>
      </c>
      <c r="D675" s="80"/>
      <c r="E675" s="80"/>
      <c r="F675" s="38"/>
      <c r="G675" s="38"/>
      <c r="H675" s="38"/>
      <c r="I675" s="8">
        <f>+E675+F675+H675</f>
        <v>0</v>
      </c>
      <c r="J675" s="4"/>
    </row>
    <row r="676" spans="1:10" ht="12.75" customHeight="1" x14ac:dyDescent="0.2">
      <c r="A676" s="4" t="s">
        <v>1123</v>
      </c>
      <c r="B676" s="7" t="s">
        <v>1124</v>
      </c>
      <c r="C676" s="18">
        <f t="shared" si="226"/>
        <v>0</v>
      </c>
      <c r="D676" s="80"/>
      <c r="E676" s="80"/>
      <c r="F676" s="38"/>
      <c r="G676" s="38"/>
      <c r="H676" s="38"/>
      <c r="I676" s="8">
        <f>+E676+F676+H676</f>
        <v>0</v>
      </c>
      <c r="J676" s="4"/>
    </row>
    <row r="677" spans="1:10" ht="12.75" customHeight="1" x14ac:dyDescent="0.2">
      <c r="A677" s="4" t="s">
        <v>1125</v>
      </c>
      <c r="B677" s="7" t="s">
        <v>1126</v>
      </c>
      <c r="C677" s="18">
        <f t="shared" si="226"/>
        <v>0</v>
      </c>
      <c r="D677" s="80"/>
      <c r="E677" s="80"/>
      <c r="F677" s="38"/>
      <c r="G677" s="38"/>
      <c r="H677" s="38"/>
      <c r="I677" s="15"/>
      <c r="J677" s="50"/>
    </row>
    <row r="678" spans="1:10" ht="12.75" customHeight="1" x14ac:dyDescent="0.2">
      <c r="A678" s="4" t="s">
        <v>1127</v>
      </c>
      <c r="B678" s="7" t="s">
        <v>5</v>
      </c>
      <c r="C678" s="18">
        <f t="shared" si="226"/>
        <v>0</v>
      </c>
      <c r="D678" s="80"/>
      <c r="E678" s="80"/>
      <c r="F678" s="38"/>
      <c r="G678" s="38"/>
      <c r="H678" s="38"/>
      <c r="I678" s="8">
        <f>+E678+F678+H678</f>
        <v>0</v>
      </c>
      <c r="J678" s="4"/>
    </row>
    <row r="679" spans="1:10" ht="12.75" customHeight="1" x14ac:dyDescent="0.2">
      <c r="A679" s="10"/>
      <c r="B679" s="11" t="s">
        <v>1128</v>
      </c>
      <c r="C679" s="12">
        <f>SUM(C672:C678)</f>
        <v>0</v>
      </c>
      <c r="D679" s="12">
        <f t="shared" ref="D679:I679" si="227">SUM(D672:D678)</f>
        <v>0</v>
      </c>
      <c r="E679" s="12">
        <f t="shared" si="227"/>
        <v>0</v>
      </c>
      <c r="F679" s="12">
        <f t="shared" si="227"/>
        <v>0</v>
      </c>
      <c r="G679" s="12">
        <f t="shared" ref="G679" si="228">SUM(G672:G678)</f>
        <v>0</v>
      </c>
      <c r="H679" s="12">
        <f t="shared" si="227"/>
        <v>0</v>
      </c>
      <c r="I679" s="12">
        <f t="shared" si="227"/>
        <v>0</v>
      </c>
      <c r="J679" s="4"/>
    </row>
    <row r="680" spans="1:10" ht="12.75" customHeight="1" x14ac:dyDescent="0.2">
      <c r="A680" s="13" t="s">
        <v>1129</v>
      </c>
      <c r="B680" s="5" t="s">
        <v>1130</v>
      </c>
      <c r="C680" s="5"/>
      <c r="D680" s="5"/>
      <c r="E680" s="5"/>
      <c r="F680" s="6"/>
      <c r="G680" s="6"/>
      <c r="H680" s="6"/>
      <c r="I680" s="6"/>
      <c r="J680" s="48"/>
    </row>
    <row r="681" spans="1:10" ht="12.75" customHeight="1" x14ac:dyDescent="0.2">
      <c r="A681" s="4" t="s">
        <v>1131</v>
      </c>
      <c r="B681" s="7" t="s">
        <v>1132</v>
      </c>
      <c r="C681" s="18">
        <f t="shared" ref="C681:C684" si="229">D681+E681+F681+H681</f>
        <v>0</v>
      </c>
      <c r="D681" s="80"/>
      <c r="E681" s="80"/>
      <c r="F681" s="38"/>
      <c r="G681" s="38"/>
      <c r="H681" s="38"/>
      <c r="I681" s="15"/>
      <c r="J681" s="51"/>
    </row>
    <row r="682" spans="1:10" ht="12.75" customHeight="1" x14ac:dyDescent="0.2">
      <c r="A682" s="4" t="s">
        <v>1133</v>
      </c>
      <c r="B682" s="7" t="s">
        <v>1134</v>
      </c>
      <c r="C682" s="18">
        <f t="shared" si="229"/>
        <v>0</v>
      </c>
      <c r="D682" s="80"/>
      <c r="E682" s="80"/>
      <c r="F682" s="38"/>
      <c r="G682" s="38"/>
      <c r="H682" s="38"/>
      <c r="I682" s="15"/>
      <c r="J682" s="50"/>
    </row>
    <row r="683" spans="1:10" ht="12.75" customHeight="1" x14ac:dyDescent="0.2">
      <c r="A683" s="4" t="s">
        <v>1135</v>
      </c>
      <c r="B683" s="7" t="s">
        <v>1136</v>
      </c>
      <c r="C683" s="18">
        <f t="shared" si="229"/>
        <v>0</v>
      </c>
      <c r="D683" s="80"/>
      <c r="E683" s="80"/>
      <c r="F683" s="38"/>
      <c r="G683" s="38"/>
      <c r="H683" s="38"/>
      <c r="I683" s="15"/>
      <c r="J683" s="50"/>
    </row>
    <row r="684" spans="1:10" ht="12.75" customHeight="1" x14ac:dyDescent="0.2">
      <c r="A684" s="4" t="s">
        <v>1137</v>
      </c>
      <c r="B684" s="7" t="s">
        <v>5</v>
      </c>
      <c r="C684" s="18">
        <f t="shared" si="229"/>
        <v>0</v>
      </c>
      <c r="D684" s="80"/>
      <c r="E684" s="80"/>
      <c r="F684" s="38"/>
      <c r="G684" s="38"/>
      <c r="H684" s="38"/>
      <c r="I684" s="15"/>
      <c r="J684" s="50"/>
    </row>
    <row r="685" spans="1:10" ht="12.75" customHeight="1" x14ac:dyDescent="0.2">
      <c r="A685" s="10"/>
      <c r="B685" s="11" t="s">
        <v>1138</v>
      </c>
      <c r="C685" s="12">
        <f>SUM(C681:C684)</f>
        <v>0</v>
      </c>
      <c r="D685" s="12">
        <f t="shared" ref="D685:I685" si="230">SUM(D681:D684)</f>
        <v>0</v>
      </c>
      <c r="E685" s="12">
        <f t="shared" si="230"/>
        <v>0</v>
      </c>
      <c r="F685" s="12">
        <f t="shared" si="230"/>
        <v>0</v>
      </c>
      <c r="G685" s="12">
        <f t="shared" ref="G685" si="231">SUM(G681:G684)</f>
        <v>0</v>
      </c>
      <c r="H685" s="12">
        <f t="shared" si="230"/>
        <v>0</v>
      </c>
      <c r="I685" s="12">
        <f t="shared" si="230"/>
        <v>0</v>
      </c>
      <c r="J685" s="4"/>
    </row>
    <row r="686" spans="1:10" ht="12.75" customHeight="1" x14ac:dyDescent="0.2">
      <c r="A686" s="19" t="s">
        <v>1095</v>
      </c>
      <c r="B686" s="20" t="s">
        <v>1139</v>
      </c>
      <c r="C686" s="12">
        <f>C685+C679+C670</f>
        <v>0</v>
      </c>
      <c r="D686" s="12">
        <f t="shared" ref="D686:I686" si="232">D685+D679+D670</f>
        <v>0</v>
      </c>
      <c r="E686" s="12">
        <f t="shared" si="232"/>
        <v>0</v>
      </c>
      <c r="F686" s="12">
        <f t="shared" si="232"/>
        <v>0</v>
      </c>
      <c r="G686" s="12">
        <f t="shared" ref="G686" si="233">G685+G679+G670</f>
        <v>0</v>
      </c>
      <c r="H686" s="12">
        <f t="shared" si="232"/>
        <v>0</v>
      </c>
      <c r="I686" s="12">
        <f t="shared" si="232"/>
        <v>0</v>
      </c>
      <c r="J686" s="4"/>
    </row>
    <row r="687" spans="1:10" ht="12.75" customHeight="1" x14ac:dyDescent="0.2">
      <c r="A687" s="10"/>
      <c r="B687" s="21"/>
      <c r="C687" s="21"/>
      <c r="D687" s="21"/>
      <c r="E687" s="21"/>
      <c r="F687" s="22"/>
      <c r="G687" s="22"/>
      <c r="H687" s="22"/>
      <c r="I687" s="22"/>
      <c r="J687" s="55"/>
    </row>
    <row r="688" spans="1:10" ht="12.75" customHeight="1" x14ac:dyDescent="0.2">
      <c r="A688" s="19" t="s">
        <v>1095</v>
      </c>
      <c r="B688" s="20" t="s">
        <v>1140</v>
      </c>
      <c r="C688" s="12">
        <f>C686+C659+C70</f>
        <v>0</v>
      </c>
      <c r="D688" s="12">
        <f t="shared" ref="D688:I688" si="234">D686+D659+D70</f>
        <v>0</v>
      </c>
      <c r="E688" s="12">
        <f t="shared" si="234"/>
        <v>0</v>
      </c>
      <c r="F688" s="12">
        <f t="shared" si="234"/>
        <v>0</v>
      </c>
      <c r="G688" s="12">
        <f t="shared" ref="G688" si="235">G686+G659+G70</f>
        <v>0</v>
      </c>
      <c r="H688" s="12">
        <f t="shared" si="234"/>
        <v>0</v>
      </c>
      <c r="I688" s="12">
        <f t="shared" si="234"/>
        <v>0</v>
      </c>
      <c r="J688" s="4"/>
    </row>
    <row r="689" spans="1:11" ht="12.75" customHeight="1" x14ac:dyDescent="0.2">
      <c r="A689" s="10"/>
      <c r="B689" s="21"/>
      <c r="C689" s="21"/>
      <c r="D689" s="21"/>
      <c r="E689" s="21"/>
      <c r="F689" s="22"/>
      <c r="G689" s="22"/>
      <c r="H689" s="22"/>
      <c r="I689" s="22"/>
      <c r="J689" s="55"/>
    </row>
    <row r="690" spans="1:11" ht="12.75" customHeight="1" x14ac:dyDescent="0.2">
      <c r="A690" s="13" t="s">
        <v>1141</v>
      </c>
      <c r="B690" s="5" t="s">
        <v>1142</v>
      </c>
      <c r="C690" s="5"/>
      <c r="D690" s="5"/>
      <c r="E690" s="5"/>
      <c r="F690" s="6"/>
      <c r="G690" s="6"/>
      <c r="H690" s="6"/>
      <c r="I690" s="6"/>
      <c r="J690" s="48"/>
    </row>
    <row r="691" spans="1:11" ht="51" customHeight="1" x14ac:dyDescent="0.2">
      <c r="A691" s="4" t="s">
        <v>1143</v>
      </c>
      <c r="B691" s="7" t="s">
        <v>1142</v>
      </c>
      <c r="C691" s="18">
        <f>D691+E691+F691+H691</f>
        <v>0</v>
      </c>
      <c r="D691" s="80"/>
      <c r="E691" s="80"/>
      <c r="F691" s="38"/>
      <c r="G691" s="38"/>
      <c r="H691" s="38"/>
      <c r="I691" s="15"/>
      <c r="J691" s="60" t="s">
        <v>1160</v>
      </c>
      <c r="K691" s="40"/>
    </row>
    <row r="692" spans="1:11" ht="12.75" customHeight="1" x14ac:dyDescent="0.2">
      <c r="A692" s="10"/>
      <c r="B692" s="11" t="s">
        <v>1144</v>
      </c>
      <c r="C692" s="12">
        <f>C691</f>
        <v>0</v>
      </c>
      <c r="D692" s="12">
        <f t="shared" ref="D692:I692" si="236">D691</f>
        <v>0</v>
      </c>
      <c r="E692" s="12">
        <f t="shared" si="236"/>
        <v>0</v>
      </c>
      <c r="F692" s="12">
        <f t="shared" si="236"/>
        <v>0</v>
      </c>
      <c r="G692" s="12">
        <f t="shared" ref="G692" si="237">G691</f>
        <v>0</v>
      </c>
      <c r="H692" s="12">
        <f t="shared" si="236"/>
        <v>0</v>
      </c>
      <c r="I692" s="12">
        <f t="shared" si="236"/>
        <v>0</v>
      </c>
      <c r="J692" s="4"/>
    </row>
    <row r="693" spans="1:11" ht="12.75" customHeight="1" x14ac:dyDescent="0.2">
      <c r="A693" s="19" t="s">
        <v>1095</v>
      </c>
      <c r="B693" s="20" t="s">
        <v>1145</v>
      </c>
      <c r="C693" s="12">
        <f>C692+C688</f>
        <v>0</v>
      </c>
      <c r="D693" s="12">
        <f t="shared" ref="D693:H693" si="238">D692+D688</f>
        <v>0</v>
      </c>
      <c r="E693" s="12">
        <f t="shared" si="238"/>
        <v>0</v>
      </c>
      <c r="F693" s="12">
        <f t="shared" si="238"/>
        <v>0</v>
      </c>
      <c r="G693" s="12">
        <f t="shared" ref="G693" si="239">G692+G688</f>
        <v>0</v>
      </c>
      <c r="H693" s="12">
        <f t="shared" si="238"/>
        <v>0</v>
      </c>
      <c r="I693" s="12">
        <f t="shared" ref="I693" si="240">I692+I688</f>
        <v>0</v>
      </c>
      <c r="J693" s="4"/>
    </row>
    <row r="694" spans="1:11" ht="12.75" customHeight="1" x14ac:dyDescent="0.2">
      <c r="A694" s="10"/>
      <c r="B694" s="21"/>
      <c r="C694" s="21"/>
      <c r="D694" s="21"/>
      <c r="E694" s="21"/>
      <c r="F694" s="22"/>
      <c r="G694" s="22"/>
      <c r="H694" s="22"/>
      <c r="I694" s="22"/>
      <c r="J694" s="55"/>
    </row>
    <row r="695" spans="1:11" ht="12.75" customHeight="1" x14ac:dyDescent="0.2">
      <c r="A695" s="13" t="s">
        <v>1146</v>
      </c>
      <c r="B695" s="5" t="s">
        <v>1147</v>
      </c>
      <c r="C695" s="5"/>
      <c r="D695" s="5"/>
      <c r="E695" s="5"/>
      <c r="F695" s="6"/>
      <c r="G695" s="6"/>
      <c r="H695" s="6"/>
      <c r="I695" s="6"/>
      <c r="J695" s="48"/>
    </row>
    <row r="696" spans="1:11" ht="12.75" customHeight="1" x14ac:dyDescent="0.2">
      <c r="A696" s="4" t="s">
        <v>1148</v>
      </c>
      <c r="B696" s="7" t="s">
        <v>1147</v>
      </c>
      <c r="C696" s="18">
        <f>D696+E696+F696+H696</f>
        <v>0</v>
      </c>
      <c r="D696" s="80"/>
      <c r="E696" s="80"/>
      <c r="F696" s="38"/>
      <c r="G696" s="38"/>
      <c r="H696" s="38"/>
      <c r="I696" s="9"/>
      <c r="J696" s="50"/>
      <c r="K696" s="32" t="s">
        <v>1152</v>
      </c>
    </row>
    <row r="697" spans="1:11" ht="12.75" customHeight="1" x14ac:dyDescent="0.2">
      <c r="A697" s="10"/>
      <c r="B697" s="11" t="s">
        <v>1149</v>
      </c>
      <c r="C697" s="12">
        <f>C696</f>
        <v>0</v>
      </c>
      <c r="D697" s="12">
        <f t="shared" ref="D697:I697" si="241">D696</f>
        <v>0</v>
      </c>
      <c r="E697" s="12">
        <f t="shared" si="241"/>
        <v>0</v>
      </c>
      <c r="F697" s="12">
        <f t="shared" si="241"/>
        <v>0</v>
      </c>
      <c r="G697" s="12">
        <f t="shared" ref="G697" si="242">G696</f>
        <v>0</v>
      </c>
      <c r="H697" s="12">
        <f t="shared" si="241"/>
        <v>0</v>
      </c>
      <c r="I697" s="12">
        <f t="shared" si="241"/>
        <v>0</v>
      </c>
      <c r="J697" s="50"/>
    </row>
    <row r="698" spans="1:11" ht="12.75" customHeight="1" x14ac:dyDescent="0.2">
      <c r="A698" s="13"/>
      <c r="B698" s="5"/>
      <c r="C698" s="5"/>
      <c r="D698" s="5"/>
      <c r="E698" s="5"/>
      <c r="F698" s="6"/>
      <c r="G698" s="6"/>
      <c r="H698" s="6"/>
      <c r="I698" s="6"/>
      <c r="J698" s="48"/>
    </row>
    <row r="699" spans="1:11" ht="12.75" customHeight="1" x14ac:dyDescent="0.2">
      <c r="A699" s="10"/>
      <c r="B699" s="10"/>
      <c r="C699" s="28"/>
      <c r="D699" s="28"/>
      <c r="E699" s="28"/>
      <c r="F699" s="10"/>
      <c r="G699" s="10"/>
      <c r="H699" s="10"/>
      <c r="I699" s="28"/>
      <c r="J699" s="10"/>
    </row>
    <row r="700" spans="1:11" ht="12.75" customHeight="1" x14ac:dyDescent="0.2">
      <c r="A700" s="19" t="s">
        <v>1150</v>
      </c>
      <c r="B700" s="63" t="s">
        <v>1151</v>
      </c>
      <c r="C700" s="12">
        <f>SUM(C693+C697)</f>
        <v>0</v>
      </c>
      <c r="D700" s="12">
        <f t="shared" ref="D700:H700" si="243">SUM(D693+D697)</f>
        <v>0</v>
      </c>
      <c r="E700" s="12">
        <f>SUM(E693+E697)</f>
        <v>0</v>
      </c>
      <c r="F700" s="12">
        <f t="shared" si="243"/>
        <v>0</v>
      </c>
      <c r="G700" s="12">
        <f t="shared" ref="G700" si="244">SUM(G693+G697)</f>
        <v>0</v>
      </c>
      <c r="H700" s="12">
        <f t="shared" si="243"/>
        <v>0</v>
      </c>
      <c r="I700" s="12">
        <f t="shared" ref="I700" si="245">SUM(I693+I697)</f>
        <v>0</v>
      </c>
      <c r="J700" s="52"/>
    </row>
    <row r="701" spans="1:11" ht="12.75" customHeight="1" x14ac:dyDescent="0.2">
      <c r="A701" s="10"/>
      <c r="B701" s="21"/>
      <c r="C701" s="21"/>
      <c r="D701" s="21"/>
      <c r="E701" s="64"/>
      <c r="F701" s="65"/>
      <c r="G701" s="65"/>
      <c r="H701" s="29"/>
      <c r="I701" s="66"/>
      <c r="J701" s="67"/>
    </row>
    <row r="702" spans="1:11" ht="12.75" customHeight="1" x14ac:dyDescent="0.2">
      <c r="A702" s="68"/>
      <c r="B702" s="69" t="s">
        <v>1201</v>
      </c>
      <c r="C702" s="21"/>
      <c r="D702" s="21"/>
      <c r="E702" s="12">
        <f>E700</f>
        <v>0</v>
      </c>
      <c r="F702" s="12">
        <f>F700</f>
        <v>0</v>
      </c>
      <c r="G702" s="21"/>
      <c r="H702" s="12">
        <f>H700</f>
        <v>0</v>
      </c>
      <c r="I702" s="12">
        <f>E700+F700+H700</f>
        <v>0</v>
      </c>
      <c r="J702" s="69" t="s">
        <v>1202</v>
      </c>
    </row>
    <row r="703" spans="1:11" ht="12.75" customHeight="1" x14ac:dyDescent="0.2">
      <c r="A703" s="10"/>
      <c r="B703" s="10"/>
      <c r="C703" s="28"/>
      <c r="D703" s="28"/>
      <c r="E703" s="28"/>
      <c r="F703" s="10"/>
      <c r="G703" s="10"/>
      <c r="H703" s="10"/>
      <c r="I703" s="28"/>
      <c r="J703" s="10"/>
    </row>
    <row r="708" spans="4:4" ht="12.75" customHeight="1" x14ac:dyDescent="0.2">
      <c r="D708" s="32" t="s">
        <v>1152</v>
      </c>
    </row>
  </sheetData>
  <sheetProtection algorithmName="SHA-512" hashValue="IqwDth1EBb3ck1bUJ6XC47gcGtZdm4+zBrM3cF9f88f4lbm/3CVPuJM5Zb/sd0fN+LlgeLFok7hCffOYv/07uQ==" saltValue="TCBioJ1wdWzPUnX08Twv3g==" spinCount="100000" sheet="1" objects="1" scenarios="1"/>
  <mergeCells count="1">
    <mergeCell ref="A3:J3"/>
  </mergeCells>
  <phoneticPr fontId="0" type="noConversion"/>
  <conditionalFormatting sqref="I702">
    <cfRule type="expression" dxfId="1" priority="1">
      <formula>$I$700=$I$702</formula>
    </cfRule>
    <cfRule type="expression" dxfId="0" priority="2">
      <formula>$I$700&lt;&gt;$I$702</formula>
    </cfRule>
  </conditionalFormatting>
  <printOptions horizontalCentered="1"/>
  <pageMargins left="0.23622047244094491" right="0.23622047244094491" top="0.47244094488188981" bottom="0.47244094488188981" header="0.23622047244094491" footer="0.23622047244094491"/>
  <pageSetup scale="69" fitToHeight="0" orientation="landscape" r:id="rId1"/>
  <headerFooter>
    <oddHeader>&amp;L&amp;12&amp;D &amp;T&amp;C&amp;16&amp;F&amp;R&amp;12Page &amp;P of &amp;N</oddHeader>
  </headerFooter>
  <rowBreaks count="14" manualBreakCount="14">
    <brk id="45" max="8" man="1"/>
    <brk id="96" max="9" man="1"/>
    <brk id="143" max="8" man="1"/>
    <brk id="186" max="8" man="1"/>
    <brk id="234" max="8" man="1"/>
    <brk id="274" max="8" man="1"/>
    <brk id="323" max="8" man="1"/>
    <brk id="370" max="8" man="1"/>
    <brk id="420" max="8" man="1"/>
    <brk id="469" max="8" man="1"/>
    <brk id="514" max="8" man="1"/>
    <brk id="559" max="8" man="1"/>
    <brk id="607" max="8" man="1"/>
    <brk id="653" max="8" man="1"/>
  </rowBreaks>
  <ignoredErrors>
    <ignoredError sqref="A5:A7 A9:A21 A23:A31 A34:A44 A46:A55 A57:A68 A72:A95 A97:A110 A112:A132 A134:A142 A144:A155 A157:A162 A164:A168 A170:A173 A175:A177 A179:A185 A187:A197 A199:A220 A222:A233 A235:A242 A244:A253 A255:A261 A263:A268 A270:A273 A275:A288 A290:A300 A302:A309 A311:A322 A324:A334 A336:A344 A346:A361 A363:A369 A371:A377 A379:A384 A386:A395 A397:A402 A404:A411 A413:A419 A421:A429 A431:A447 A449:A458 A460:A468 A470:A476 A478:A485 A487:A493 A495:A504 A506:A513 A515:A530 A534:A549 A551:A558 A560:A576 A578:A588 A590:A606 A608:A628 A630:A643 A645:A649 A651:A652 A661:A669 A671:A678 A680:A684 A690:A691 A654:A655 A695:A69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1:F54"/>
  <sheetViews>
    <sheetView topLeftCell="A25" zoomScaleNormal="100" workbookViewId="0">
      <selection activeCell="B51" sqref="B51:C51"/>
    </sheetView>
  </sheetViews>
  <sheetFormatPr defaultRowHeight="12.75" x14ac:dyDescent="0.2"/>
  <cols>
    <col min="1" max="1" width="4.5703125" style="42" customWidth="1"/>
    <col min="2" max="2" width="4.85546875" style="42" customWidth="1"/>
    <col min="3" max="3" width="142.5703125" style="41" customWidth="1"/>
    <col min="4" max="4" width="19.7109375" style="42" customWidth="1"/>
    <col min="5" max="5" width="45.5703125" style="42" customWidth="1"/>
    <col min="6" max="16384" width="9.140625" style="42"/>
  </cols>
  <sheetData>
    <row r="1" spans="2:5" ht="12.75" customHeight="1" x14ac:dyDescent="0.2"/>
    <row r="2" spans="2:5" ht="12.75" customHeight="1" x14ac:dyDescent="0.2">
      <c r="C2" s="2" t="s">
        <v>1162</v>
      </c>
    </row>
    <row r="3" spans="2:5" ht="12.75" customHeight="1" x14ac:dyDescent="0.2"/>
    <row r="4" spans="2:5" ht="12.75" customHeight="1" x14ac:dyDescent="0.2">
      <c r="B4" s="85" t="s">
        <v>1190</v>
      </c>
      <c r="C4" s="86"/>
    </row>
    <row r="5" spans="2:5" ht="12.75" customHeight="1" x14ac:dyDescent="0.2">
      <c r="B5" s="44" t="s">
        <v>1177</v>
      </c>
      <c r="C5" s="30" t="s">
        <v>1179</v>
      </c>
    </row>
    <row r="6" spans="2:5" ht="12.75" customHeight="1" x14ac:dyDescent="0.2">
      <c r="B6" s="44" t="s">
        <v>1177</v>
      </c>
      <c r="C6" s="30" t="s">
        <v>1178</v>
      </c>
    </row>
    <row r="7" spans="2:5" ht="12.75" customHeight="1" x14ac:dyDescent="0.2">
      <c r="B7" s="44" t="s">
        <v>1177</v>
      </c>
      <c r="C7" s="30" t="s">
        <v>1180</v>
      </c>
    </row>
    <row r="8" spans="2:5" ht="12.75" customHeight="1" x14ac:dyDescent="0.2">
      <c r="B8" s="44" t="s">
        <v>1177</v>
      </c>
      <c r="C8" s="30" t="s">
        <v>1181</v>
      </c>
    </row>
    <row r="9" spans="2:5" ht="25.5" customHeight="1" x14ac:dyDescent="0.2">
      <c r="B9" s="44" t="s">
        <v>1177</v>
      </c>
      <c r="C9" s="30" t="s">
        <v>1182</v>
      </c>
    </row>
    <row r="10" spans="2:5" ht="12.75" customHeight="1" x14ac:dyDescent="0.2"/>
    <row r="11" spans="2:5" ht="12.75" customHeight="1" x14ac:dyDescent="0.2"/>
    <row r="12" spans="2:5" ht="12.75" customHeight="1" x14ac:dyDescent="0.2">
      <c r="C12" s="2" t="s">
        <v>1161</v>
      </c>
    </row>
    <row r="13" spans="2:5" ht="12.75" customHeight="1" x14ac:dyDescent="0.2"/>
    <row r="14" spans="2:5" ht="12.75" customHeight="1" x14ac:dyDescent="0.2">
      <c r="B14" s="85" t="s">
        <v>1191</v>
      </c>
      <c r="C14" s="86"/>
      <c r="E14" s="42" t="s">
        <v>1152</v>
      </c>
    </row>
    <row r="15" spans="2:5" ht="12.75" customHeight="1" x14ac:dyDescent="0.2">
      <c r="B15" s="44" t="s">
        <v>1177</v>
      </c>
      <c r="C15" s="30" t="s">
        <v>1179</v>
      </c>
    </row>
    <row r="16" spans="2:5" ht="12.75" customHeight="1" x14ac:dyDescent="0.2">
      <c r="B16" s="44" t="s">
        <v>1177</v>
      </c>
      <c r="C16" s="30" t="s">
        <v>1178</v>
      </c>
    </row>
    <row r="17" spans="2:6" ht="12.75" customHeight="1" x14ac:dyDescent="0.2">
      <c r="B17" s="44" t="s">
        <v>1177</v>
      </c>
      <c r="C17" s="30" t="s">
        <v>1180</v>
      </c>
    </row>
    <row r="18" spans="2:6" ht="27.75" customHeight="1" x14ac:dyDescent="0.2">
      <c r="B18" s="44" t="s">
        <v>1177</v>
      </c>
      <c r="C18" s="30" t="s">
        <v>1183</v>
      </c>
    </row>
    <row r="19" spans="2:6" ht="12.75" customHeight="1" x14ac:dyDescent="0.2">
      <c r="B19" s="44" t="s">
        <v>1177</v>
      </c>
      <c r="C19" s="30" t="s">
        <v>1184</v>
      </c>
    </row>
    <row r="20" spans="2:6" ht="12.75" customHeight="1" x14ac:dyDescent="0.2"/>
    <row r="21" spans="2:6" ht="12.75" customHeight="1" x14ac:dyDescent="0.2">
      <c r="B21" s="73"/>
      <c r="C21" s="72"/>
    </row>
    <row r="22" spans="2:6" ht="12.75" customHeight="1" x14ac:dyDescent="0.2">
      <c r="C22" s="2" t="s">
        <v>1163</v>
      </c>
    </row>
    <row r="23" spans="2:6" ht="12.75" customHeight="1" x14ac:dyDescent="0.2"/>
    <row r="24" spans="2:6" ht="107.25" customHeight="1" x14ac:dyDescent="0.2">
      <c r="B24" s="83" t="s">
        <v>1200</v>
      </c>
      <c r="C24" s="84"/>
    </row>
    <row r="25" spans="2:6" ht="12.75" customHeight="1" x14ac:dyDescent="0.2"/>
    <row r="26" spans="2:6" ht="12.75" customHeight="1" x14ac:dyDescent="0.2">
      <c r="C26" s="43"/>
    </row>
    <row r="27" spans="2:6" ht="12.75" customHeight="1" x14ac:dyDescent="0.2">
      <c r="C27" s="2" t="s">
        <v>1167</v>
      </c>
    </row>
    <row r="28" spans="2:6" ht="12.75" customHeight="1" x14ac:dyDescent="0.2">
      <c r="C28" s="2"/>
      <c r="F28" s="42" t="s">
        <v>1152</v>
      </c>
    </row>
    <row r="29" spans="2:6" ht="12.75" customHeight="1" x14ac:dyDescent="0.2">
      <c r="B29" s="85" t="s">
        <v>1164</v>
      </c>
      <c r="C29" s="86"/>
    </row>
    <row r="30" spans="2:6" ht="12.75" customHeight="1" x14ac:dyDescent="0.2">
      <c r="B30" s="44" t="s">
        <v>1177</v>
      </c>
      <c r="C30" s="30" t="s">
        <v>1185</v>
      </c>
      <c r="D30" s="42" t="s">
        <v>1152</v>
      </c>
    </row>
    <row r="31" spans="2:6" ht="12.75" customHeight="1" x14ac:dyDescent="0.2">
      <c r="B31" s="44" t="s">
        <v>1177</v>
      </c>
      <c r="C31" s="30" t="s">
        <v>1186</v>
      </c>
    </row>
    <row r="32" spans="2:6" ht="12.75" customHeight="1" x14ac:dyDescent="0.2">
      <c r="B32" s="44" t="s">
        <v>1177</v>
      </c>
      <c r="C32" s="30" t="s">
        <v>1187</v>
      </c>
    </row>
    <row r="33" spans="2:3" ht="12.75" customHeight="1" x14ac:dyDescent="0.2">
      <c r="B33" s="44" t="s">
        <v>1177</v>
      </c>
      <c r="C33" s="30" t="s">
        <v>1188</v>
      </c>
    </row>
    <row r="34" spans="2:3" ht="12.75" customHeight="1" x14ac:dyDescent="0.2">
      <c r="B34" s="44" t="s">
        <v>1177</v>
      </c>
      <c r="C34" s="30" t="s">
        <v>1210</v>
      </c>
    </row>
    <row r="35" spans="2:3" ht="25.5" customHeight="1" x14ac:dyDescent="0.2">
      <c r="B35" s="44" t="s">
        <v>1177</v>
      </c>
      <c r="C35" s="30" t="s">
        <v>1205</v>
      </c>
    </row>
    <row r="36" spans="2:3" ht="12.75" customHeight="1" x14ac:dyDescent="0.25">
      <c r="B36" s="77" t="s">
        <v>1177</v>
      </c>
      <c r="C36" s="74" t="s">
        <v>1203</v>
      </c>
    </row>
    <row r="37" spans="2:3" ht="12.75" customHeight="1" x14ac:dyDescent="0.25">
      <c r="C37" s="74" t="s">
        <v>1204</v>
      </c>
    </row>
    <row r="38" spans="2:3" ht="12.75" customHeight="1" x14ac:dyDescent="0.2">
      <c r="C38" s="76" t="s">
        <v>1206</v>
      </c>
    </row>
    <row r="39" spans="2:3" ht="12.75" customHeight="1" x14ac:dyDescent="0.2">
      <c r="C39" s="78" t="s">
        <v>1209</v>
      </c>
    </row>
    <row r="40" spans="2:3" s="70" customFormat="1" ht="12.75" customHeight="1" x14ac:dyDescent="0.2">
      <c r="B40" s="77" t="s">
        <v>1177</v>
      </c>
      <c r="C40" s="78" t="s">
        <v>1208</v>
      </c>
    </row>
    <row r="41" spans="2:3" s="70" customFormat="1" ht="12.75" customHeight="1" x14ac:dyDescent="0.2">
      <c r="C41" s="78" t="s">
        <v>1207</v>
      </c>
    </row>
    <row r="42" spans="2:3" s="70" customFormat="1" ht="12.75" customHeight="1" x14ac:dyDescent="0.2">
      <c r="C42" s="75"/>
    </row>
    <row r="43" spans="2:3" ht="12.75" customHeight="1" x14ac:dyDescent="0.2">
      <c r="B43" s="83"/>
      <c r="C43" s="86"/>
    </row>
    <row r="44" spans="2:3" x14ac:dyDescent="0.2">
      <c r="C44" s="2" t="s">
        <v>1212</v>
      </c>
    </row>
    <row r="45" spans="2:3" s="79" customFormat="1" x14ac:dyDescent="0.2">
      <c r="C45" s="2"/>
    </row>
    <row r="46" spans="2:3" s="79" customFormat="1" x14ac:dyDescent="0.2">
      <c r="C46" s="76" t="s">
        <v>1168</v>
      </c>
    </row>
    <row r="47" spans="2:3" s="79" customFormat="1" x14ac:dyDescent="0.2">
      <c r="C47" s="2"/>
    </row>
    <row r="48" spans="2:3" s="79" customFormat="1" x14ac:dyDescent="0.2">
      <c r="C48" s="2"/>
    </row>
    <row r="49" spans="2:3" s="79" customFormat="1" x14ac:dyDescent="0.2">
      <c r="C49" s="2"/>
    </row>
    <row r="51" spans="2:3" ht="27" customHeight="1" x14ac:dyDescent="0.2">
      <c r="B51" s="83" t="s">
        <v>1189</v>
      </c>
      <c r="C51" s="83"/>
    </row>
    <row r="53" spans="2:3" x14ac:dyDescent="0.2">
      <c r="C53" s="41" t="s">
        <v>1152</v>
      </c>
    </row>
    <row r="54" spans="2:3" x14ac:dyDescent="0.2">
      <c r="C54" s="41" t="s">
        <v>1152</v>
      </c>
    </row>
  </sheetData>
  <sheetProtection selectLockedCells="1"/>
  <mergeCells count="6">
    <mergeCell ref="B24:C24"/>
    <mergeCell ref="B51:C51"/>
    <mergeCell ref="B4:C4"/>
    <mergeCell ref="B14:C14"/>
    <mergeCell ref="B29:C29"/>
    <mergeCell ref="B43:C43"/>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Accounts</vt:lpstr>
      <vt:lpstr>Notes</vt:lpstr>
      <vt:lpstr>Accounts!Print_Area</vt:lpstr>
      <vt:lpstr>Accounts!Print_Titles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Manya Rouben (OMDC)</dc:creator>
  <cp:lastModifiedBy>Manya Rouben (OMDC)</cp:lastModifiedBy>
  <cp:lastPrinted>2020-01-14T16:30:00Z</cp:lastPrinted>
  <dcterms:created xsi:type="dcterms:W3CDTF">1996-12-06T11:20:07Z</dcterms:created>
  <dcterms:modified xsi:type="dcterms:W3CDTF">2023-02-23T23:49:05Z</dcterms:modified>
</cp:coreProperties>
</file>