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ax Credits Administration\OIDMTC\OIDMTC Website Docs\Combo Spreadsheet Test\"/>
    </mc:Choice>
  </mc:AlternateContent>
  <bookViews>
    <workbookView xWindow="0" yWindow="0" windowWidth="17655" windowHeight="9405" tabRatio="835"/>
  </bookViews>
  <sheets>
    <sheet name="Instruction Page" sheetId="24" r:id="rId1"/>
    <sheet name="Remuneration Addresses" sheetId="23" r:id="rId2"/>
    <sheet name="93 Game 1" sheetId="18" r:id="rId3"/>
    <sheet name="93 Game 2" sheetId="19" r:id="rId4"/>
    <sheet name="93 Game 3" sheetId="20" r:id="rId5"/>
    <sheet name="93 Game 4" sheetId="21" r:id="rId6"/>
    <sheet name="93 Game 5" sheetId="22" r:id="rId7"/>
    <sheet name="93.2 Game 1" sheetId="1" r:id="rId8"/>
    <sheet name="93.2 Game 2" sheetId="9" r:id="rId9"/>
    <sheet name="93.2 Game 3" sheetId="10" r:id="rId10"/>
    <sheet name="93.2 Game 4" sheetId="11" r:id="rId11"/>
    <sheet name="93.2 Game 5" sheetId="12" r:id="rId12"/>
    <sheet name="93.2 Game 6" sheetId="13" r:id="rId13"/>
    <sheet name="93.2 Game 7" sheetId="14" r:id="rId14"/>
    <sheet name="93.2 Game 8" sheetId="26" r:id="rId15"/>
    <sheet name="93.2 Game 9" sheetId="16" r:id="rId16"/>
    <sheet name="93.2 Game 10" sheetId="17" r:id="rId17"/>
    <sheet name="Labour Threshold Summary" sheetId="4" r:id="rId18"/>
  </sheets>
  <definedNames>
    <definedName name="_xlnm.Print_Area" localSheetId="2">'93 Game 1'!$A$1:$O$314</definedName>
    <definedName name="_xlnm.Print_Area" localSheetId="3">'93 Game 2'!$A$1:$O$314</definedName>
    <definedName name="_xlnm.Print_Area" localSheetId="4">'93 Game 3'!$A$1:$O$314</definedName>
    <definedName name="_xlnm.Print_Area" localSheetId="5">'93 Game 4'!$A$1:$O$314</definedName>
    <definedName name="_xlnm.Print_Area" localSheetId="6">'93 Game 5'!$A$1:$O$314</definedName>
    <definedName name="_xlnm.Print_Area" localSheetId="7">'93.2 Game 1'!$A$1:$J$98</definedName>
    <definedName name="_xlnm.Print_Area" localSheetId="8">'93.2 Game 2'!$A$1:$J$102</definedName>
    <definedName name="_xlnm.Print_Area" localSheetId="0">'Instruction Page'!$A$1:$C$34</definedName>
  </definedNames>
  <calcPr calcId="152511"/>
</workbook>
</file>

<file path=xl/calcChain.xml><?xml version="1.0" encoding="utf-8"?>
<calcChain xmlns="http://schemas.openxmlformats.org/spreadsheetml/2006/main">
  <c r="G96" i="26" l="1"/>
  <c r="I95" i="26"/>
  <c r="I94" i="26"/>
  <c r="I92" i="26"/>
  <c r="I91" i="26"/>
  <c r="I90" i="26"/>
  <c r="I89" i="26"/>
  <c r="I88" i="26"/>
  <c r="I87" i="26"/>
  <c r="I86" i="26"/>
  <c r="I85" i="26"/>
  <c r="I84" i="26"/>
  <c r="I83" i="26"/>
  <c r="I82" i="26"/>
  <c r="I81" i="26"/>
  <c r="I80" i="26"/>
  <c r="I79" i="26"/>
  <c r="I78" i="26"/>
  <c r="I77" i="26"/>
  <c r="I76" i="26"/>
  <c r="I75" i="26"/>
  <c r="I73" i="26"/>
  <c r="I72" i="26"/>
  <c r="I71" i="26"/>
  <c r="I70" i="26"/>
  <c r="I69" i="26"/>
  <c r="I68" i="26"/>
  <c r="I67" i="26"/>
  <c r="I66" i="26"/>
  <c r="I65" i="26"/>
  <c r="I64" i="26"/>
  <c r="I63" i="26"/>
  <c r="I62" i="26"/>
  <c r="I61" i="26"/>
  <c r="I60" i="26"/>
  <c r="I59" i="26"/>
  <c r="I58" i="26"/>
  <c r="I57" i="26"/>
  <c r="I56" i="26"/>
  <c r="I96" i="26" s="1"/>
  <c r="B51" i="26"/>
  <c r="G36" i="26"/>
  <c r="I35" i="26"/>
  <c r="I34" i="26"/>
  <c r="I33" i="26"/>
  <c r="I32" i="26"/>
  <c r="I31" i="26"/>
  <c r="I30" i="26"/>
  <c r="I29" i="26"/>
  <c r="I28" i="26"/>
  <c r="I27" i="26"/>
  <c r="I26" i="26"/>
  <c r="I25" i="26"/>
  <c r="I24" i="26"/>
  <c r="I23" i="26"/>
  <c r="I22" i="26"/>
  <c r="I21" i="26"/>
  <c r="I20" i="26"/>
  <c r="I19" i="26"/>
  <c r="I18" i="26"/>
  <c r="I17" i="26"/>
  <c r="I36" i="26" s="1"/>
  <c r="I16" i="26"/>
  <c r="M313" i="22"/>
  <c r="L312" i="22"/>
  <c r="J312" i="22"/>
  <c r="L311" i="22"/>
  <c r="J311" i="22"/>
  <c r="L310" i="22"/>
  <c r="J310" i="22"/>
  <c r="L309" i="22"/>
  <c r="J309" i="22"/>
  <c r="L308" i="22"/>
  <c r="J308" i="22"/>
  <c r="L307" i="22"/>
  <c r="J307" i="22"/>
  <c r="L306" i="22"/>
  <c r="J306" i="22"/>
  <c r="L305" i="22"/>
  <c r="J305" i="22"/>
  <c r="L304" i="22"/>
  <c r="J304" i="22"/>
  <c r="L303" i="22"/>
  <c r="J303" i="22"/>
  <c r="L302" i="22"/>
  <c r="J302"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L283" i="22"/>
  <c r="J283" i="22"/>
  <c r="L282" i="22"/>
  <c r="J282" i="22"/>
  <c r="L281" i="22"/>
  <c r="J281" i="22"/>
  <c r="L280" i="22"/>
  <c r="J280" i="22"/>
  <c r="L279" i="22"/>
  <c r="J279"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L265" i="22"/>
  <c r="J265" i="22"/>
  <c r="L264" i="22"/>
  <c r="J264" i="22"/>
  <c r="L263" i="22"/>
  <c r="L313" i="22" s="1"/>
  <c r="J263" i="22"/>
  <c r="J313" i="22" s="1"/>
  <c r="C250" i="22"/>
  <c r="J245" i="22"/>
  <c r="J244" i="22"/>
  <c r="J243" i="22"/>
  <c r="J246" i="22" s="1"/>
  <c r="J240" i="22"/>
  <c r="J239" i="22"/>
  <c r="J238" i="22"/>
  <c r="J241" i="22" s="1"/>
  <c r="J235" i="22"/>
  <c r="J234" i="22"/>
  <c r="J233" i="22"/>
  <c r="J236" i="22" s="1"/>
  <c r="J230" i="22"/>
  <c r="J229" i="22"/>
  <c r="J228" i="22"/>
  <c r="J231" i="22" s="1"/>
  <c r="J222" i="22"/>
  <c r="J221" i="22"/>
  <c r="J220" i="22"/>
  <c r="J218" i="22"/>
  <c r="J217" i="22"/>
  <c r="J216" i="22"/>
  <c r="J214" i="22"/>
  <c r="J213" i="22"/>
  <c r="J212" i="22"/>
  <c r="J210" i="22"/>
  <c r="J209" i="22"/>
  <c r="J208" i="22"/>
  <c r="J207" i="22"/>
  <c r="J205" i="22"/>
  <c r="J204" i="22"/>
  <c r="J203" i="22"/>
  <c r="J223" i="22" s="1"/>
  <c r="J202" i="22"/>
  <c r="C196" i="22"/>
  <c r="J191" i="22"/>
  <c r="J190" i="22"/>
  <c r="J189" i="22"/>
  <c r="J188" i="22"/>
  <c r="J187" i="22"/>
  <c r="J186" i="22"/>
  <c r="J185" i="22"/>
  <c r="J184" i="22"/>
  <c r="J183" i="22"/>
  <c r="J182" i="22"/>
  <c r="J181" i="22"/>
  <c r="J180" i="22"/>
  <c r="J192" i="22" s="1"/>
  <c r="J225" i="22" s="1"/>
  <c r="J179" i="22"/>
  <c r="J176" i="22"/>
  <c r="J175" i="22"/>
  <c r="J174" i="22"/>
  <c r="J173" i="22"/>
  <c r="J172" i="22"/>
  <c r="J171" i="22"/>
  <c r="J170" i="22"/>
  <c r="J169" i="22"/>
  <c r="J168" i="22"/>
  <c r="J167" i="22"/>
  <c r="J166" i="22"/>
  <c r="J165" i="22"/>
  <c r="J177" i="22" s="1"/>
  <c r="J164" i="22"/>
  <c r="J161" i="22"/>
  <c r="J160" i="22"/>
  <c r="J159" i="22"/>
  <c r="J158" i="22"/>
  <c r="J157" i="22"/>
  <c r="J156" i="22"/>
  <c r="J155" i="22"/>
  <c r="J154" i="22"/>
  <c r="J153" i="22"/>
  <c r="J152" i="22"/>
  <c r="J151" i="22"/>
  <c r="J150" i="22"/>
  <c r="J149" i="22"/>
  <c r="J148" i="22"/>
  <c r="J147" i="22"/>
  <c r="J146" i="22"/>
  <c r="J162" i="22" s="1"/>
  <c r="C140" i="22"/>
  <c r="M138" i="22"/>
  <c r="M136" i="22"/>
  <c r="L135" i="22"/>
  <c r="J135" i="22"/>
  <c r="L134" i="22"/>
  <c r="J134" i="22"/>
  <c r="L133" i="22"/>
  <c r="J133" i="22"/>
  <c r="L132" i="22"/>
  <c r="J132" i="22"/>
  <c r="L131" i="22"/>
  <c r="J131" i="22"/>
  <c r="L130" i="22"/>
  <c r="J130" i="22"/>
  <c r="L129" i="22"/>
  <c r="J129" i="22"/>
  <c r="L128" i="22"/>
  <c r="J128" i="22"/>
  <c r="L127" i="22"/>
  <c r="J127" i="22"/>
  <c r="L126" i="22"/>
  <c r="L136" i="22" s="1"/>
  <c r="J126" i="22"/>
  <c r="J136" i="22" s="1"/>
  <c r="N123" i="22"/>
  <c r="M123" i="22"/>
  <c r="O123" i="22" s="1"/>
  <c r="J122" i="22"/>
  <c r="L122" i="22" s="1"/>
  <c r="J121" i="22"/>
  <c r="L121" i="22" s="1"/>
  <c r="J120" i="22"/>
  <c r="L120" i="22" s="1"/>
  <c r="J119" i="22"/>
  <c r="L119" i="22" s="1"/>
  <c r="J118" i="22"/>
  <c r="L118" i="22" s="1"/>
  <c r="J117" i="22"/>
  <c r="L117" i="22" s="1"/>
  <c r="J116" i="22"/>
  <c r="L116" i="22" s="1"/>
  <c r="J115" i="22"/>
  <c r="L115" i="22" s="1"/>
  <c r="J114" i="22"/>
  <c r="L114" i="22" s="1"/>
  <c r="J113" i="22"/>
  <c r="L113" i="22" s="1"/>
  <c r="N110" i="22"/>
  <c r="M110" i="22"/>
  <c r="O110" i="22" s="1"/>
  <c r="O138" i="22" s="1"/>
  <c r="L109" i="22"/>
  <c r="J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L85" i="22"/>
  <c r="J85" i="22"/>
  <c r="L84" i="22"/>
  <c r="J84" i="22"/>
  <c r="L83" i="22"/>
  <c r="L110" i="22" s="1"/>
  <c r="J83" i="22"/>
  <c r="J110" i="22" s="1"/>
  <c r="N82" i="22"/>
  <c r="C77" i="22"/>
  <c r="N74" i="22"/>
  <c r="M74" i="22"/>
  <c r="O74" i="22" s="1"/>
  <c r="J73" i="22"/>
  <c r="L73" i="22" s="1"/>
  <c r="J72" i="22"/>
  <c r="L72" i="22" s="1"/>
  <c r="J71" i="22"/>
  <c r="L71" i="22" s="1"/>
  <c r="J70" i="22"/>
  <c r="L70" i="22" s="1"/>
  <c r="J69" i="22"/>
  <c r="L69" i="22" s="1"/>
  <c r="J68" i="22"/>
  <c r="L68" i="22" s="1"/>
  <c r="J67" i="22"/>
  <c r="L67" i="22" s="1"/>
  <c r="J66" i="22"/>
  <c r="L66" i="22" s="1"/>
  <c r="J65" i="22"/>
  <c r="L65" i="22" s="1"/>
  <c r="J64" i="22"/>
  <c r="L64" i="22" s="1"/>
  <c r="J63" i="22"/>
  <c r="L63" i="22" s="1"/>
  <c r="J62" i="22"/>
  <c r="L62" i="22" s="1"/>
  <c r="J61" i="22"/>
  <c r="L61" i="22" s="1"/>
  <c r="J60" i="22"/>
  <c r="L60" i="22" s="1"/>
  <c r="J59" i="22"/>
  <c r="L59" i="22" s="1"/>
  <c r="J58" i="22"/>
  <c r="L58" i="22" s="1"/>
  <c r="J57" i="22"/>
  <c r="L57" i="22" s="1"/>
  <c r="J56" i="22"/>
  <c r="L56" i="22" s="1"/>
  <c r="J55" i="22"/>
  <c r="L55" i="22" s="1"/>
  <c r="J54" i="22"/>
  <c r="L54" i="22" s="1"/>
  <c r="J53" i="22"/>
  <c r="L53" i="22" s="1"/>
  <c r="J52" i="22"/>
  <c r="L52" i="22" s="1"/>
  <c r="J51" i="22"/>
  <c r="L51" i="22" s="1"/>
  <c r="J50" i="22"/>
  <c r="L50" i="22" s="1"/>
  <c r="J49" i="22"/>
  <c r="L49" i="22" s="1"/>
  <c r="J48" i="22"/>
  <c r="L48" i="22" s="1"/>
  <c r="J47" i="22"/>
  <c r="L47" i="22" s="1"/>
  <c r="J46" i="22"/>
  <c r="L46" i="22" s="1"/>
  <c r="J45" i="22"/>
  <c r="L45" i="22" s="1"/>
  <c r="J44" i="22"/>
  <c r="L44" i="22" s="1"/>
  <c r="J43" i="22"/>
  <c r="L43" i="22" s="1"/>
  <c r="J42" i="22"/>
  <c r="L42" i="22" s="1"/>
  <c r="J41" i="22"/>
  <c r="L41" i="22" s="1"/>
  <c r="J40" i="22"/>
  <c r="L40" i="22" s="1"/>
  <c r="J39" i="22"/>
  <c r="L39" i="22" s="1"/>
  <c r="J38" i="22"/>
  <c r="L38" i="22" s="1"/>
  <c r="J37" i="22"/>
  <c r="L37" i="22" s="1"/>
  <c r="J36" i="22"/>
  <c r="L36" i="22" s="1"/>
  <c r="J35" i="22"/>
  <c r="L35" i="22" s="1"/>
  <c r="J34" i="22"/>
  <c r="L34" i="22" s="1"/>
  <c r="J33" i="22"/>
  <c r="L33" i="22" s="1"/>
  <c r="J32" i="22"/>
  <c r="L32" i="22" s="1"/>
  <c r="J31" i="22"/>
  <c r="L31" i="22" s="1"/>
  <c r="J30" i="22"/>
  <c r="L30" i="22" s="1"/>
  <c r="J29" i="22"/>
  <c r="L29" i="22" s="1"/>
  <c r="J28" i="22"/>
  <c r="L28" i="22" s="1"/>
  <c r="J27" i="22"/>
  <c r="L27" i="22" s="1"/>
  <c r="J26" i="22"/>
  <c r="L26" i="22" s="1"/>
  <c r="J25" i="22"/>
  <c r="L25" i="22" s="1"/>
  <c r="J24" i="22"/>
  <c r="L24" i="22" s="1"/>
  <c r="J23" i="22"/>
  <c r="L23" i="22" s="1"/>
  <c r="J22" i="22"/>
  <c r="L22" i="22" s="1"/>
  <c r="N21" i="22"/>
  <c r="M313" i="21"/>
  <c r="L312" i="21"/>
  <c r="J312" i="21"/>
  <c r="L311" i="21"/>
  <c r="J311" i="21"/>
  <c r="L310" i="21"/>
  <c r="J310" i="21"/>
  <c r="L309" i="21"/>
  <c r="J309" i="21"/>
  <c r="L308" i="21"/>
  <c r="J308" i="21"/>
  <c r="L307" i="21"/>
  <c r="J307" i="21"/>
  <c r="L306" i="21"/>
  <c r="J306" i="21"/>
  <c r="L305" i="21"/>
  <c r="J305" i="21"/>
  <c r="L304" i="21"/>
  <c r="J304" i="21"/>
  <c r="L303" i="21"/>
  <c r="J303" i="21"/>
  <c r="L302" i="21"/>
  <c r="J302" i="21"/>
  <c r="L300" i="21"/>
  <c r="J300" i="21"/>
  <c r="L299" i="21"/>
  <c r="J299" i="21"/>
  <c r="L298" i="21"/>
  <c r="J298" i="21"/>
  <c r="L297" i="21"/>
  <c r="J297" i="21"/>
  <c r="L296" i="21"/>
  <c r="J296" i="21"/>
  <c r="L295" i="21"/>
  <c r="J295" i="21"/>
  <c r="L294" i="21"/>
  <c r="J294" i="21"/>
  <c r="L293" i="21"/>
  <c r="J293" i="21"/>
  <c r="L292" i="21"/>
  <c r="J292" i="21"/>
  <c r="L291" i="21"/>
  <c r="J291" i="21"/>
  <c r="L290" i="21"/>
  <c r="J290" i="21"/>
  <c r="L289" i="21"/>
  <c r="J289" i="21"/>
  <c r="L288" i="21"/>
  <c r="J288" i="21"/>
  <c r="L287" i="21"/>
  <c r="J287" i="21"/>
  <c r="L286" i="21"/>
  <c r="J286" i="21"/>
  <c r="L285" i="21"/>
  <c r="J285" i="21"/>
  <c r="L284" i="21"/>
  <c r="J284" i="21"/>
  <c r="L283" i="21"/>
  <c r="J283" i="21"/>
  <c r="L282" i="21"/>
  <c r="J282" i="21"/>
  <c r="L281" i="21"/>
  <c r="J281" i="21"/>
  <c r="L280" i="21"/>
  <c r="J280" i="21"/>
  <c r="L279" i="21"/>
  <c r="J279" i="21"/>
  <c r="L277" i="21"/>
  <c r="J277" i="21"/>
  <c r="L276" i="21"/>
  <c r="J276" i="21"/>
  <c r="L275" i="21"/>
  <c r="J275" i="21"/>
  <c r="L274" i="21"/>
  <c r="J274" i="21"/>
  <c r="L273" i="21"/>
  <c r="J273" i="21"/>
  <c r="L272" i="21"/>
  <c r="J272" i="21"/>
  <c r="L271" i="21"/>
  <c r="J271" i="21"/>
  <c r="L270" i="21"/>
  <c r="J270" i="21"/>
  <c r="L269" i="21"/>
  <c r="J269" i="21"/>
  <c r="L268" i="21"/>
  <c r="J268" i="21"/>
  <c r="L267" i="21"/>
  <c r="J267" i="21"/>
  <c r="L266" i="21"/>
  <c r="J266" i="21"/>
  <c r="L265" i="21"/>
  <c r="J265" i="21"/>
  <c r="L264" i="21"/>
  <c r="J264" i="21"/>
  <c r="L263" i="21"/>
  <c r="L313" i="21" s="1"/>
  <c r="J263" i="21"/>
  <c r="J313" i="21" s="1"/>
  <c r="C250" i="21"/>
  <c r="J245" i="21"/>
  <c r="J244" i="21"/>
  <c r="J243" i="21"/>
  <c r="J246" i="21" s="1"/>
  <c r="J240" i="21"/>
  <c r="J239" i="21"/>
  <c r="J238" i="21"/>
  <c r="J241" i="21" s="1"/>
  <c r="J235" i="21"/>
  <c r="J234" i="21"/>
  <c r="J233" i="21"/>
  <c r="J236" i="21" s="1"/>
  <c r="J230" i="21"/>
  <c r="J229" i="21"/>
  <c r="J228" i="21"/>
  <c r="J231" i="21" s="1"/>
  <c r="J222" i="21"/>
  <c r="J221" i="21"/>
  <c r="J220" i="21"/>
  <c r="J218" i="21"/>
  <c r="J217" i="21"/>
  <c r="J216" i="21"/>
  <c r="J214" i="21"/>
  <c r="J213" i="21"/>
  <c r="J212" i="21"/>
  <c r="J210" i="21"/>
  <c r="J209" i="21"/>
  <c r="J208" i="21"/>
  <c r="J207" i="21"/>
  <c r="J205" i="21"/>
  <c r="J204" i="21"/>
  <c r="J203" i="21"/>
  <c r="J223" i="21" s="1"/>
  <c r="J202" i="21"/>
  <c r="C196" i="21"/>
  <c r="J191" i="21"/>
  <c r="J190" i="21"/>
  <c r="J189" i="21"/>
  <c r="J188" i="21"/>
  <c r="J187" i="21"/>
  <c r="J186" i="21"/>
  <c r="J185" i="21"/>
  <c r="J184" i="21"/>
  <c r="J183" i="21"/>
  <c r="J182" i="21"/>
  <c r="J181" i="21"/>
  <c r="J180" i="21"/>
  <c r="J192" i="21" s="1"/>
  <c r="J179" i="21"/>
  <c r="J176" i="21"/>
  <c r="J175" i="21"/>
  <c r="J174" i="21"/>
  <c r="J173" i="21"/>
  <c r="J172" i="21"/>
  <c r="J171" i="21"/>
  <c r="J170" i="21"/>
  <c r="J169" i="21"/>
  <c r="J168" i="21"/>
  <c r="J167" i="21"/>
  <c r="J166" i="21"/>
  <c r="J165" i="21"/>
  <c r="J177" i="21" s="1"/>
  <c r="J164" i="21"/>
  <c r="J161" i="21"/>
  <c r="J160" i="21"/>
  <c r="J159" i="21"/>
  <c r="J158" i="21"/>
  <c r="J157" i="21"/>
  <c r="J156" i="21"/>
  <c r="J155" i="21"/>
  <c r="J154" i="21"/>
  <c r="J153" i="21"/>
  <c r="J152" i="21"/>
  <c r="J151" i="21"/>
  <c r="J150" i="21"/>
  <c r="J149" i="21"/>
  <c r="J148" i="21"/>
  <c r="J147" i="21"/>
  <c r="J146" i="21"/>
  <c r="J162" i="21" s="1"/>
  <c r="J194" i="21" s="1"/>
  <c r="C140" i="21"/>
  <c r="M138" i="21"/>
  <c r="M136" i="21"/>
  <c r="L135" i="21"/>
  <c r="J135" i="21"/>
  <c r="L134" i="21"/>
  <c r="J134" i="21"/>
  <c r="L133" i="21"/>
  <c r="J133" i="21"/>
  <c r="L132" i="21"/>
  <c r="J132" i="21"/>
  <c r="L131" i="21"/>
  <c r="J131" i="21"/>
  <c r="L130" i="21"/>
  <c r="J130" i="21"/>
  <c r="L129" i="21"/>
  <c r="J129" i="21"/>
  <c r="L128" i="21"/>
  <c r="J128" i="21"/>
  <c r="L127" i="21"/>
  <c r="J127" i="21"/>
  <c r="L126" i="21"/>
  <c r="L136" i="21" s="1"/>
  <c r="J126" i="21"/>
  <c r="J136" i="21" s="1"/>
  <c r="N123" i="21"/>
  <c r="M123" i="21"/>
  <c r="O123" i="21" s="1"/>
  <c r="J122" i="21"/>
  <c r="L122" i="21" s="1"/>
  <c r="L121" i="21"/>
  <c r="J121" i="21"/>
  <c r="J120" i="21"/>
  <c r="L120" i="21" s="1"/>
  <c r="L119" i="21"/>
  <c r="J119" i="21"/>
  <c r="J118" i="21"/>
  <c r="L118" i="21" s="1"/>
  <c r="L117" i="21"/>
  <c r="J117" i="21"/>
  <c r="J116" i="21"/>
  <c r="L116" i="21" s="1"/>
  <c r="L115" i="21"/>
  <c r="J115" i="21"/>
  <c r="J114" i="21"/>
  <c r="L114" i="21" s="1"/>
  <c r="L113" i="21"/>
  <c r="J113" i="21"/>
  <c r="J123" i="21" s="1"/>
  <c r="N110" i="21"/>
  <c r="M110" i="21"/>
  <c r="O110" i="21" s="1"/>
  <c r="O138" i="21" s="1"/>
  <c r="L109" i="21"/>
  <c r="J109" i="21"/>
  <c r="L108" i="21"/>
  <c r="J108" i="21"/>
  <c r="L107" i="21"/>
  <c r="J107" i="21"/>
  <c r="L106" i="21"/>
  <c r="J106" i="21"/>
  <c r="L105" i="21"/>
  <c r="J105" i="21"/>
  <c r="L104" i="21"/>
  <c r="J104" i="21"/>
  <c r="L103" i="21"/>
  <c r="J103" i="21"/>
  <c r="L102" i="21"/>
  <c r="J102" i="21"/>
  <c r="L101" i="21"/>
  <c r="J101" i="21"/>
  <c r="L100" i="21"/>
  <c r="J100" i="21"/>
  <c r="L99" i="21"/>
  <c r="J99" i="21"/>
  <c r="L98" i="21"/>
  <c r="J98" i="21"/>
  <c r="L97" i="21"/>
  <c r="J97" i="21"/>
  <c r="L96" i="21"/>
  <c r="J96" i="21"/>
  <c r="L95" i="21"/>
  <c r="J95" i="21"/>
  <c r="L94" i="21"/>
  <c r="J94" i="21"/>
  <c r="L93" i="21"/>
  <c r="J93" i="21"/>
  <c r="L92" i="21"/>
  <c r="J92" i="21"/>
  <c r="L91" i="21"/>
  <c r="J91" i="21"/>
  <c r="L90" i="21"/>
  <c r="J90" i="21"/>
  <c r="L89" i="21"/>
  <c r="J89" i="21"/>
  <c r="L88" i="21"/>
  <c r="J88" i="21"/>
  <c r="L87" i="21"/>
  <c r="J87" i="21"/>
  <c r="L86" i="21"/>
  <c r="J86" i="21"/>
  <c r="L85" i="21"/>
  <c r="J85" i="21"/>
  <c r="L84" i="21"/>
  <c r="J84" i="21"/>
  <c r="L83" i="21"/>
  <c r="L110" i="21" s="1"/>
  <c r="J83" i="21"/>
  <c r="J110" i="21" s="1"/>
  <c r="N82" i="21"/>
  <c r="C77" i="21"/>
  <c r="N74" i="21"/>
  <c r="M74" i="21"/>
  <c r="O74" i="21" s="1"/>
  <c r="J73" i="21"/>
  <c r="L73" i="21" s="1"/>
  <c r="J72" i="21"/>
  <c r="L72" i="21" s="1"/>
  <c r="J71" i="21"/>
  <c r="L71" i="21" s="1"/>
  <c r="J70" i="21"/>
  <c r="L70" i="21" s="1"/>
  <c r="J69" i="21"/>
  <c r="L69" i="21" s="1"/>
  <c r="J68" i="21"/>
  <c r="L68" i="21" s="1"/>
  <c r="J67" i="21"/>
  <c r="L67" i="21" s="1"/>
  <c r="J66" i="21"/>
  <c r="L66" i="21" s="1"/>
  <c r="J65" i="21"/>
  <c r="L65" i="21" s="1"/>
  <c r="J64" i="21"/>
  <c r="L64" i="21" s="1"/>
  <c r="J63" i="21"/>
  <c r="L63" i="21" s="1"/>
  <c r="J62" i="21"/>
  <c r="L62" i="21" s="1"/>
  <c r="J61" i="21"/>
  <c r="L61" i="21" s="1"/>
  <c r="J60" i="21"/>
  <c r="L60" i="21" s="1"/>
  <c r="J59" i="21"/>
  <c r="L59" i="21" s="1"/>
  <c r="J58" i="21"/>
  <c r="L58" i="21" s="1"/>
  <c r="J57" i="21"/>
  <c r="L57" i="21" s="1"/>
  <c r="J56" i="21"/>
  <c r="L56" i="21" s="1"/>
  <c r="J55" i="21"/>
  <c r="L55" i="21" s="1"/>
  <c r="J54" i="21"/>
  <c r="L54" i="21" s="1"/>
  <c r="J53" i="21"/>
  <c r="L53" i="21" s="1"/>
  <c r="J52" i="21"/>
  <c r="L52" i="21" s="1"/>
  <c r="J51" i="21"/>
  <c r="L51" i="21" s="1"/>
  <c r="J50" i="21"/>
  <c r="L50" i="21" s="1"/>
  <c r="J49" i="21"/>
  <c r="L49" i="21" s="1"/>
  <c r="J48" i="21"/>
  <c r="L48" i="21" s="1"/>
  <c r="J47" i="21"/>
  <c r="L47" i="21" s="1"/>
  <c r="J46" i="21"/>
  <c r="L46" i="21" s="1"/>
  <c r="J45" i="21"/>
  <c r="L45" i="21" s="1"/>
  <c r="J44" i="21"/>
  <c r="L44" i="21" s="1"/>
  <c r="J43" i="21"/>
  <c r="L43" i="21" s="1"/>
  <c r="J42" i="21"/>
  <c r="L42" i="21" s="1"/>
  <c r="J41" i="21"/>
  <c r="L41" i="21" s="1"/>
  <c r="J40" i="21"/>
  <c r="L40" i="21" s="1"/>
  <c r="J39" i="21"/>
  <c r="L39" i="21" s="1"/>
  <c r="J38" i="21"/>
  <c r="L38" i="21" s="1"/>
  <c r="J37" i="21"/>
  <c r="L37" i="21" s="1"/>
  <c r="J36" i="21"/>
  <c r="L36" i="21" s="1"/>
  <c r="J35" i="21"/>
  <c r="L35" i="21" s="1"/>
  <c r="J34" i="21"/>
  <c r="L34" i="21" s="1"/>
  <c r="J33" i="21"/>
  <c r="L33" i="21" s="1"/>
  <c r="J32" i="21"/>
  <c r="L32" i="21" s="1"/>
  <c r="J31" i="21"/>
  <c r="L31" i="21" s="1"/>
  <c r="J30" i="21"/>
  <c r="L30" i="21" s="1"/>
  <c r="J29" i="21"/>
  <c r="L29" i="21" s="1"/>
  <c r="J28" i="21"/>
  <c r="L28" i="21" s="1"/>
  <c r="J27" i="21"/>
  <c r="L27" i="21" s="1"/>
  <c r="J26" i="21"/>
  <c r="L26" i="21" s="1"/>
  <c r="J25" i="21"/>
  <c r="L25" i="21" s="1"/>
  <c r="J24" i="21"/>
  <c r="L24" i="21" s="1"/>
  <c r="J23" i="21"/>
  <c r="L23" i="21" s="1"/>
  <c r="J22" i="21"/>
  <c r="L22" i="21" s="1"/>
  <c r="N21" i="21"/>
  <c r="M313" i="20"/>
  <c r="L312" i="20"/>
  <c r="J312" i="20"/>
  <c r="L311" i="20"/>
  <c r="J311" i="20"/>
  <c r="L310" i="20"/>
  <c r="J310" i="20"/>
  <c r="L309" i="20"/>
  <c r="J309" i="20"/>
  <c r="L308" i="20"/>
  <c r="J308" i="20"/>
  <c r="L307" i="20"/>
  <c r="J307" i="20"/>
  <c r="L306" i="20"/>
  <c r="J306" i="20"/>
  <c r="L305" i="20"/>
  <c r="J305" i="20"/>
  <c r="L304" i="20"/>
  <c r="J304" i="20"/>
  <c r="L303" i="20"/>
  <c r="J303" i="20"/>
  <c r="L302" i="20"/>
  <c r="J302" i="20"/>
  <c r="L300" i="20"/>
  <c r="J300" i="20"/>
  <c r="L299" i="20"/>
  <c r="J299" i="20"/>
  <c r="L298" i="20"/>
  <c r="J298" i="20"/>
  <c r="L297" i="20"/>
  <c r="J297" i="20"/>
  <c r="L296" i="20"/>
  <c r="J296" i="20"/>
  <c r="L295" i="20"/>
  <c r="J295" i="20"/>
  <c r="L294" i="20"/>
  <c r="J294" i="20"/>
  <c r="L293" i="20"/>
  <c r="J293" i="20"/>
  <c r="L292" i="20"/>
  <c r="J292" i="20"/>
  <c r="L291" i="20"/>
  <c r="J291" i="20"/>
  <c r="L290" i="20"/>
  <c r="J290" i="20"/>
  <c r="L289" i="20"/>
  <c r="J289" i="20"/>
  <c r="L288" i="20"/>
  <c r="J288" i="20"/>
  <c r="L287" i="20"/>
  <c r="J287" i="20"/>
  <c r="L286" i="20"/>
  <c r="J286" i="20"/>
  <c r="L285" i="20"/>
  <c r="J285" i="20"/>
  <c r="L284" i="20"/>
  <c r="J284" i="20"/>
  <c r="L283" i="20"/>
  <c r="J283" i="20"/>
  <c r="L282" i="20"/>
  <c r="J282" i="20"/>
  <c r="L281" i="20"/>
  <c r="J281" i="20"/>
  <c r="L280" i="20"/>
  <c r="J280" i="20"/>
  <c r="L279" i="20"/>
  <c r="J279" i="20"/>
  <c r="L277" i="20"/>
  <c r="J277" i="20"/>
  <c r="L276" i="20"/>
  <c r="J276" i="20"/>
  <c r="L275" i="20"/>
  <c r="J275" i="20"/>
  <c r="L274" i="20"/>
  <c r="J274" i="20"/>
  <c r="L273" i="20"/>
  <c r="J273" i="20"/>
  <c r="L272" i="20"/>
  <c r="J272" i="20"/>
  <c r="L271" i="20"/>
  <c r="J271" i="20"/>
  <c r="L270" i="20"/>
  <c r="J270" i="20"/>
  <c r="L269" i="20"/>
  <c r="J269" i="20"/>
  <c r="L268" i="20"/>
  <c r="J268" i="20"/>
  <c r="L267" i="20"/>
  <c r="J267" i="20"/>
  <c r="L266" i="20"/>
  <c r="J266" i="20"/>
  <c r="L265" i="20"/>
  <c r="J265" i="20"/>
  <c r="L264" i="20"/>
  <c r="J264" i="20"/>
  <c r="L263" i="20"/>
  <c r="L313" i="20" s="1"/>
  <c r="J263" i="20"/>
  <c r="J313" i="20" s="1"/>
  <c r="C250" i="20"/>
  <c r="J245" i="20"/>
  <c r="J244" i="20"/>
  <c r="J243" i="20"/>
  <c r="J246" i="20" s="1"/>
  <c r="J240" i="20"/>
  <c r="J239" i="20"/>
  <c r="J238" i="20"/>
  <c r="J241" i="20" s="1"/>
  <c r="J235" i="20"/>
  <c r="J234" i="20"/>
  <c r="J233" i="20"/>
  <c r="J236" i="20" s="1"/>
  <c r="J230" i="20"/>
  <c r="J229" i="20"/>
  <c r="J228" i="20"/>
  <c r="J231" i="20" s="1"/>
  <c r="J222" i="20"/>
  <c r="J221" i="20"/>
  <c r="J220" i="20"/>
  <c r="J218" i="20"/>
  <c r="J217" i="20"/>
  <c r="J216" i="20"/>
  <c r="J214" i="20"/>
  <c r="J213" i="20"/>
  <c r="J212" i="20"/>
  <c r="J210" i="20"/>
  <c r="J209" i="20"/>
  <c r="J208" i="20"/>
  <c r="J207" i="20"/>
  <c r="J205" i="20"/>
  <c r="J204" i="20"/>
  <c r="J203" i="20"/>
  <c r="J223" i="20" s="1"/>
  <c r="J202" i="20"/>
  <c r="C196" i="20"/>
  <c r="J191" i="20"/>
  <c r="J190" i="20"/>
  <c r="J189" i="20"/>
  <c r="J188" i="20"/>
  <c r="J187" i="20"/>
  <c r="J186" i="20"/>
  <c r="J185" i="20"/>
  <c r="J184" i="20"/>
  <c r="J183" i="20"/>
  <c r="J182" i="20"/>
  <c r="J181" i="20"/>
  <c r="J180" i="20"/>
  <c r="J192" i="20" s="1"/>
  <c r="J179" i="20"/>
  <c r="J176" i="20"/>
  <c r="J175" i="20"/>
  <c r="J174" i="20"/>
  <c r="J173" i="20"/>
  <c r="J172" i="20"/>
  <c r="J171" i="20"/>
  <c r="J170" i="20"/>
  <c r="J169" i="20"/>
  <c r="J168" i="20"/>
  <c r="J167" i="20"/>
  <c r="J166" i="20"/>
  <c r="J165" i="20"/>
  <c r="J177" i="20" s="1"/>
  <c r="J164" i="20"/>
  <c r="J161" i="20"/>
  <c r="J160" i="20"/>
  <c r="J159" i="20"/>
  <c r="J158" i="20"/>
  <c r="J157" i="20"/>
  <c r="J156" i="20"/>
  <c r="J155" i="20"/>
  <c r="J154" i="20"/>
  <c r="J153" i="20"/>
  <c r="J152" i="20"/>
  <c r="J151" i="20"/>
  <c r="J150" i="20"/>
  <c r="J149" i="20"/>
  <c r="J148" i="20"/>
  <c r="J147" i="20"/>
  <c r="J146" i="20"/>
  <c r="J162" i="20" s="1"/>
  <c r="J194" i="20" s="1"/>
  <c r="C140" i="20"/>
  <c r="M138" i="20"/>
  <c r="M136" i="20"/>
  <c r="L135" i="20"/>
  <c r="J135" i="20"/>
  <c r="L134" i="20"/>
  <c r="J134" i="20"/>
  <c r="L133" i="20"/>
  <c r="J133" i="20"/>
  <c r="L132" i="20"/>
  <c r="J132" i="20"/>
  <c r="L131" i="20"/>
  <c r="J131" i="20"/>
  <c r="L130" i="20"/>
  <c r="J130" i="20"/>
  <c r="L129" i="20"/>
  <c r="J129" i="20"/>
  <c r="L128" i="20"/>
  <c r="J128" i="20"/>
  <c r="L127" i="20"/>
  <c r="J127" i="20"/>
  <c r="L126" i="20"/>
  <c r="L136" i="20" s="1"/>
  <c r="J126" i="20"/>
  <c r="J136" i="20" s="1"/>
  <c r="N123" i="20"/>
  <c r="M123" i="20"/>
  <c r="O123" i="20" s="1"/>
  <c r="J122" i="20"/>
  <c r="L122" i="20" s="1"/>
  <c r="J121" i="20"/>
  <c r="L121" i="20" s="1"/>
  <c r="J120" i="20"/>
  <c r="L120" i="20" s="1"/>
  <c r="J119" i="20"/>
  <c r="L119" i="20" s="1"/>
  <c r="J118" i="20"/>
  <c r="L118" i="20" s="1"/>
  <c r="J117" i="20"/>
  <c r="L117" i="20" s="1"/>
  <c r="J116" i="20"/>
  <c r="L116" i="20" s="1"/>
  <c r="J115" i="20"/>
  <c r="L115" i="20" s="1"/>
  <c r="J114" i="20"/>
  <c r="L114" i="20" s="1"/>
  <c r="J113" i="20"/>
  <c r="L113" i="20" s="1"/>
  <c r="N110" i="20"/>
  <c r="M110" i="20"/>
  <c r="O110" i="20" s="1"/>
  <c r="O138" i="20" s="1"/>
  <c r="L109" i="20"/>
  <c r="J109" i="20"/>
  <c r="L108" i="20"/>
  <c r="J108" i="20"/>
  <c r="L107" i="20"/>
  <c r="J107" i="20"/>
  <c r="L106" i="20"/>
  <c r="J106" i="20"/>
  <c r="L105" i="20"/>
  <c r="J105" i="20"/>
  <c r="L104" i="20"/>
  <c r="J104" i="20"/>
  <c r="L103" i="20"/>
  <c r="J103" i="20"/>
  <c r="L102" i="20"/>
  <c r="J102" i="20"/>
  <c r="L101" i="20"/>
  <c r="J101" i="20"/>
  <c r="L100" i="20"/>
  <c r="J100" i="20"/>
  <c r="L99" i="20"/>
  <c r="J99" i="20"/>
  <c r="L98" i="20"/>
  <c r="J98" i="20"/>
  <c r="L97" i="20"/>
  <c r="J97" i="20"/>
  <c r="L96" i="20"/>
  <c r="J96" i="20"/>
  <c r="L95" i="20"/>
  <c r="J95" i="20"/>
  <c r="L94" i="20"/>
  <c r="J94" i="20"/>
  <c r="L93" i="20"/>
  <c r="J93" i="20"/>
  <c r="L92" i="20"/>
  <c r="J92" i="20"/>
  <c r="L91" i="20"/>
  <c r="J91" i="20"/>
  <c r="L90" i="20"/>
  <c r="J90" i="20"/>
  <c r="L89" i="20"/>
  <c r="J89" i="20"/>
  <c r="L88" i="20"/>
  <c r="J88" i="20"/>
  <c r="L87" i="20"/>
  <c r="J87" i="20"/>
  <c r="L86" i="20"/>
  <c r="J86" i="20"/>
  <c r="L85" i="20"/>
  <c r="J85" i="20"/>
  <c r="L84" i="20"/>
  <c r="J84" i="20"/>
  <c r="L83" i="20"/>
  <c r="L110" i="20" s="1"/>
  <c r="J83" i="20"/>
  <c r="J110" i="20" s="1"/>
  <c r="N82" i="20"/>
  <c r="C77" i="20"/>
  <c r="N74" i="20"/>
  <c r="M74" i="20"/>
  <c r="O74" i="20" s="1"/>
  <c r="J73" i="20"/>
  <c r="L73" i="20" s="1"/>
  <c r="J72" i="20"/>
  <c r="L72" i="20" s="1"/>
  <c r="J71" i="20"/>
  <c r="L71" i="20" s="1"/>
  <c r="J70" i="20"/>
  <c r="L70" i="20" s="1"/>
  <c r="J69" i="20"/>
  <c r="L69" i="20" s="1"/>
  <c r="J68" i="20"/>
  <c r="L68" i="20" s="1"/>
  <c r="J67" i="20"/>
  <c r="L67" i="20" s="1"/>
  <c r="J66" i="20"/>
  <c r="L66" i="20" s="1"/>
  <c r="J65" i="20"/>
  <c r="L65" i="20" s="1"/>
  <c r="J64" i="20"/>
  <c r="L64" i="20" s="1"/>
  <c r="J63" i="20"/>
  <c r="L63" i="20" s="1"/>
  <c r="J62" i="20"/>
  <c r="L62" i="20" s="1"/>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J45" i="20"/>
  <c r="L45" i="20" s="1"/>
  <c r="J44" i="20"/>
  <c r="L44" i="20" s="1"/>
  <c r="J43" i="20"/>
  <c r="L43" i="20" s="1"/>
  <c r="J42" i="20"/>
  <c r="L42" i="20" s="1"/>
  <c r="J41" i="20"/>
  <c r="L41" i="20" s="1"/>
  <c r="J40" i="20"/>
  <c r="L40" i="20" s="1"/>
  <c r="J39" i="20"/>
  <c r="L39" i="20" s="1"/>
  <c r="J38" i="20"/>
  <c r="L38" i="20" s="1"/>
  <c r="J37" i="20"/>
  <c r="L37" i="20" s="1"/>
  <c r="J36" i="20"/>
  <c r="L36" i="20" s="1"/>
  <c r="J35" i="20"/>
  <c r="L35" i="20" s="1"/>
  <c r="J34" i="20"/>
  <c r="L34" i="20" s="1"/>
  <c r="J33" i="20"/>
  <c r="L33" i="20" s="1"/>
  <c r="J32" i="20"/>
  <c r="L32" i="20" s="1"/>
  <c r="J31" i="20"/>
  <c r="L31" i="20" s="1"/>
  <c r="J30" i="20"/>
  <c r="L30" i="20" s="1"/>
  <c r="J29" i="20"/>
  <c r="L29" i="20" s="1"/>
  <c r="J28" i="20"/>
  <c r="L28" i="20" s="1"/>
  <c r="J27" i="20"/>
  <c r="L27" i="20" s="1"/>
  <c r="J26" i="20"/>
  <c r="L26" i="20" s="1"/>
  <c r="J25" i="20"/>
  <c r="L25" i="20" s="1"/>
  <c r="J24" i="20"/>
  <c r="L24" i="20" s="1"/>
  <c r="J23" i="20"/>
  <c r="L23" i="20" s="1"/>
  <c r="J22" i="20"/>
  <c r="L22" i="20" s="1"/>
  <c r="N21" i="20"/>
  <c r="M313" i="19"/>
  <c r="L312" i="19"/>
  <c r="J312" i="19"/>
  <c r="J311" i="19"/>
  <c r="L311" i="19" s="1"/>
  <c r="L310" i="19"/>
  <c r="J310" i="19"/>
  <c r="J309" i="19"/>
  <c r="L309" i="19" s="1"/>
  <c r="L308" i="19"/>
  <c r="J308" i="19"/>
  <c r="J307" i="19"/>
  <c r="L307" i="19" s="1"/>
  <c r="L306" i="19"/>
  <c r="J306" i="19"/>
  <c r="J305" i="19"/>
  <c r="L305" i="19" s="1"/>
  <c r="L304" i="19"/>
  <c r="J304" i="19"/>
  <c r="J303" i="19"/>
  <c r="L303" i="19" s="1"/>
  <c r="L302" i="19"/>
  <c r="J302" i="19"/>
  <c r="J300" i="19"/>
  <c r="L300" i="19" s="1"/>
  <c r="L299" i="19"/>
  <c r="J299" i="19"/>
  <c r="J298" i="19"/>
  <c r="L298" i="19" s="1"/>
  <c r="L297" i="19"/>
  <c r="J297" i="19"/>
  <c r="J296" i="19"/>
  <c r="L296" i="19" s="1"/>
  <c r="L295" i="19"/>
  <c r="J295" i="19"/>
  <c r="J294" i="19"/>
  <c r="L294" i="19" s="1"/>
  <c r="L293" i="19"/>
  <c r="J293" i="19"/>
  <c r="J292" i="19"/>
  <c r="L292" i="19" s="1"/>
  <c r="L291" i="19"/>
  <c r="J291" i="19"/>
  <c r="J290" i="19"/>
  <c r="L290" i="19" s="1"/>
  <c r="L289" i="19"/>
  <c r="J289" i="19"/>
  <c r="J288" i="19"/>
  <c r="L288" i="19" s="1"/>
  <c r="L287" i="19"/>
  <c r="J287" i="19"/>
  <c r="J286" i="19"/>
  <c r="L286" i="19" s="1"/>
  <c r="L285" i="19"/>
  <c r="J285" i="19"/>
  <c r="J284" i="19"/>
  <c r="L284" i="19" s="1"/>
  <c r="L283" i="19"/>
  <c r="J283" i="19"/>
  <c r="J282" i="19"/>
  <c r="L282" i="19" s="1"/>
  <c r="L281" i="19"/>
  <c r="J281" i="19"/>
  <c r="J280" i="19"/>
  <c r="L280" i="19" s="1"/>
  <c r="L279" i="19"/>
  <c r="J279" i="19"/>
  <c r="J277" i="19"/>
  <c r="L277" i="19" s="1"/>
  <c r="L276" i="19"/>
  <c r="J276" i="19"/>
  <c r="J275" i="19"/>
  <c r="L275" i="19" s="1"/>
  <c r="L274" i="19"/>
  <c r="J274" i="19"/>
  <c r="J273" i="19"/>
  <c r="L273" i="19" s="1"/>
  <c r="L272" i="19"/>
  <c r="J272" i="19"/>
  <c r="J271" i="19"/>
  <c r="L271" i="19" s="1"/>
  <c r="L270" i="19"/>
  <c r="J270" i="19"/>
  <c r="J269" i="19"/>
  <c r="L269" i="19" s="1"/>
  <c r="L268" i="19"/>
  <c r="J268" i="19"/>
  <c r="J267" i="19"/>
  <c r="L267" i="19" s="1"/>
  <c r="L266" i="19"/>
  <c r="J266" i="19"/>
  <c r="J265" i="19"/>
  <c r="L265" i="19" s="1"/>
  <c r="L264" i="19"/>
  <c r="J264" i="19"/>
  <c r="J263" i="19"/>
  <c r="L263" i="19" s="1"/>
  <c r="L313" i="19" s="1"/>
  <c r="C250" i="19"/>
  <c r="J245" i="19"/>
  <c r="J244" i="19"/>
  <c r="J243" i="19"/>
  <c r="J246" i="19" s="1"/>
  <c r="J240" i="19"/>
  <c r="J239" i="19"/>
  <c r="J238" i="19"/>
  <c r="J241" i="19" s="1"/>
  <c r="J235" i="19"/>
  <c r="J234" i="19"/>
  <c r="J233" i="19"/>
  <c r="J236" i="19" s="1"/>
  <c r="J230" i="19"/>
  <c r="J229" i="19"/>
  <c r="J228" i="19"/>
  <c r="J231" i="19" s="1"/>
  <c r="J222" i="19"/>
  <c r="J221" i="19"/>
  <c r="J220" i="19"/>
  <c r="J218" i="19"/>
  <c r="J217" i="19"/>
  <c r="J216" i="19"/>
  <c r="J214" i="19"/>
  <c r="J213" i="19"/>
  <c r="J212" i="19"/>
  <c r="J210" i="19"/>
  <c r="J209" i="19"/>
  <c r="J208" i="19"/>
  <c r="J207" i="19"/>
  <c r="J205" i="19"/>
  <c r="J204" i="19"/>
  <c r="J203" i="19"/>
  <c r="J202" i="19"/>
  <c r="C196" i="19"/>
  <c r="J191" i="19"/>
  <c r="J190" i="19"/>
  <c r="J189" i="19"/>
  <c r="J188" i="19"/>
  <c r="J187" i="19"/>
  <c r="J186" i="19"/>
  <c r="J185" i="19"/>
  <c r="J184" i="19"/>
  <c r="J183" i="19"/>
  <c r="J182" i="19"/>
  <c r="J181" i="19"/>
  <c r="J180" i="19"/>
  <c r="J179" i="19"/>
  <c r="J192" i="19" s="1"/>
  <c r="J176" i="19"/>
  <c r="J175" i="19"/>
  <c r="J174" i="19"/>
  <c r="J173" i="19"/>
  <c r="J172" i="19"/>
  <c r="J171" i="19"/>
  <c r="J170" i="19"/>
  <c r="J169" i="19"/>
  <c r="J168" i="19"/>
  <c r="J167" i="19"/>
  <c r="J166" i="19"/>
  <c r="J165" i="19"/>
  <c r="J177" i="19" s="1"/>
  <c r="J164" i="19"/>
  <c r="J161" i="19"/>
  <c r="J160" i="19"/>
  <c r="J159" i="19"/>
  <c r="J158" i="19"/>
  <c r="J157" i="19"/>
  <c r="J156" i="19"/>
  <c r="J155" i="19"/>
  <c r="J154" i="19"/>
  <c r="J153" i="19"/>
  <c r="J152" i="19"/>
  <c r="J151" i="19"/>
  <c r="J150" i="19"/>
  <c r="J149" i="19"/>
  <c r="J148" i="19"/>
  <c r="J147" i="19"/>
  <c r="J146" i="19"/>
  <c r="C140" i="19"/>
  <c r="M138" i="19"/>
  <c r="M136" i="19"/>
  <c r="J135" i="19"/>
  <c r="L135" i="19" s="1"/>
  <c r="L134" i="19"/>
  <c r="J134" i="19"/>
  <c r="J133" i="19"/>
  <c r="L133" i="19" s="1"/>
  <c r="L132" i="19"/>
  <c r="J132" i="19"/>
  <c r="J131" i="19"/>
  <c r="L131" i="19" s="1"/>
  <c r="L130" i="19"/>
  <c r="J130" i="19"/>
  <c r="J129" i="19"/>
  <c r="L129" i="19" s="1"/>
  <c r="L128" i="19"/>
  <c r="J128" i="19"/>
  <c r="J127" i="19"/>
  <c r="L127" i="19" s="1"/>
  <c r="L136" i="19" s="1"/>
  <c r="L126" i="19"/>
  <c r="J126" i="19"/>
  <c r="J136" i="19" s="1"/>
  <c r="N123" i="19"/>
  <c r="M123" i="19"/>
  <c r="O123" i="19" s="1"/>
  <c r="J122" i="19"/>
  <c r="L122" i="19" s="1"/>
  <c r="L121" i="19"/>
  <c r="J121" i="19"/>
  <c r="J120" i="19"/>
  <c r="L120" i="19" s="1"/>
  <c r="L119" i="19"/>
  <c r="J119" i="19"/>
  <c r="J118" i="19"/>
  <c r="L118" i="19" s="1"/>
  <c r="L117" i="19"/>
  <c r="J117" i="19"/>
  <c r="J116" i="19"/>
  <c r="L116" i="19" s="1"/>
  <c r="L115" i="19"/>
  <c r="J115" i="19"/>
  <c r="J114" i="19"/>
  <c r="L114" i="19" s="1"/>
  <c r="L113" i="19"/>
  <c r="J113" i="19"/>
  <c r="N110" i="19"/>
  <c r="O110" i="19" s="1"/>
  <c r="O138" i="19" s="1"/>
  <c r="M110" i="19"/>
  <c r="L109" i="19"/>
  <c r="J109" i="19"/>
  <c r="J108" i="19"/>
  <c r="L108" i="19" s="1"/>
  <c r="L107" i="19"/>
  <c r="J107" i="19"/>
  <c r="J106" i="19"/>
  <c r="L106" i="19" s="1"/>
  <c r="L105" i="19"/>
  <c r="J105" i="19"/>
  <c r="J104" i="19"/>
  <c r="L104" i="19" s="1"/>
  <c r="L103" i="19"/>
  <c r="J103" i="19"/>
  <c r="J102" i="19"/>
  <c r="L102" i="19" s="1"/>
  <c r="L101" i="19"/>
  <c r="J101" i="19"/>
  <c r="J100" i="19"/>
  <c r="L100" i="19" s="1"/>
  <c r="L99" i="19"/>
  <c r="J99" i="19"/>
  <c r="J98" i="19"/>
  <c r="L98" i="19" s="1"/>
  <c r="L97" i="19"/>
  <c r="J97" i="19"/>
  <c r="J96" i="19"/>
  <c r="L96" i="19" s="1"/>
  <c r="L95" i="19"/>
  <c r="J95" i="19"/>
  <c r="J94" i="19"/>
  <c r="L94" i="19" s="1"/>
  <c r="L93" i="19"/>
  <c r="J93" i="19"/>
  <c r="J92" i="19"/>
  <c r="L92" i="19" s="1"/>
  <c r="L91" i="19"/>
  <c r="J91" i="19"/>
  <c r="J90" i="19"/>
  <c r="L90" i="19" s="1"/>
  <c r="L89" i="19"/>
  <c r="J89" i="19"/>
  <c r="J88" i="19"/>
  <c r="L88" i="19" s="1"/>
  <c r="L87" i="19"/>
  <c r="J87" i="19"/>
  <c r="J86" i="19"/>
  <c r="L86" i="19" s="1"/>
  <c r="L85" i="19"/>
  <c r="J85" i="19"/>
  <c r="J84" i="19"/>
  <c r="L84" i="19" s="1"/>
  <c r="L83" i="19"/>
  <c r="J83" i="19"/>
  <c r="N82" i="19"/>
  <c r="C77" i="19"/>
  <c r="O74" i="19"/>
  <c r="N74" i="19"/>
  <c r="M74" i="19"/>
  <c r="J73" i="19"/>
  <c r="L73" i="19" s="1"/>
  <c r="J72" i="19"/>
  <c r="L72" i="19" s="1"/>
  <c r="L71" i="19"/>
  <c r="J71" i="19"/>
  <c r="J70" i="19"/>
  <c r="L70" i="19" s="1"/>
  <c r="L69" i="19"/>
  <c r="J69" i="19"/>
  <c r="J68" i="19"/>
  <c r="L68" i="19" s="1"/>
  <c r="L67" i="19"/>
  <c r="J67" i="19"/>
  <c r="J66" i="19"/>
  <c r="L66" i="19" s="1"/>
  <c r="L65" i="19"/>
  <c r="J65" i="19"/>
  <c r="J64" i="19"/>
  <c r="L64" i="19" s="1"/>
  <c r="L63" i="19"/>
  <c r="J63" i="19"/>
  <c r="J62" i="19"/>
  <c r="L62" i="19" s="1"/>
  <c r="L61" i="19"/>
  <c r="J61" i="19"/>
  <c r="J60" i="19"/>
  <c r="L60" i="19" s="1"/>
  <c r="L59" i="19"/>
  <c r="J59" i="19"/>
  <c r="J58" i="19"/>
  <c r="L58" i="19" s="1"/>
  <c r="L57" i="19"/>
  <c r="J57" i="19"/>
  <c r="J56" i="19"/>
  <c r="L56" i="19" s="1"/>
  <c r="L55" i="19"/>
  <c r="J55" i="19"/>
  <c r="J54" i="19"/>
  <c r="L54" i="19" s="1"/>
  <c r="L53" i="19"/>
  <c r="J53" i="19"/>
  <c r="J52" i="19"/>
  <c r="L52" i="19" s="1"/>
  <c r="J51" i="19"/>
  <c r="L51" i="19" s="1"/>
  <c r="J50" i="19"/>
  <c r="L50" i="19" s="1"/>
  <c r="L49" i="19"/>
  <c r="J49" i="19"/>
  <c r="J48" i="19"/>
  <c r="L48" i="19" s="1"/>
  <c r="J47" i="19"/>
  <c r="L47" i="19" s="1"/>
  <c r="J46" i="19"/>
  <c r="L46" i="19" s="1"/>
  <c r="L45" i="19"/>
  <c r="J45" i="19"/>
  <c r="J44" i="19"/>
  <c r="L44" i="19" s="1"/>
  <c r="L43" i="19"/>
  <c r="J43" i="19"/>
  <c r="J42" i="19"/>
  <c r="L42" i="19" s="1"/>
  <c r="J41" i="19"/>
  <c r="L41" i="19" s="1"/>
  <c r="J40" i="19"/>
  <c r="L40" i="19" s="1"/>
  <c r="L39" i="19"/>
  <c r="J39" i="19"/>
  <c r="J38" i="19"/>
  <c r="L38" i="19" s="1"/>
  <c r="L37" i="19"/>
  <c r="J37" i="19"/>
  <c r="J36" i="19"/>
  <c r="L36" i="19" s="1"/>
  <c r="J35" i="19"/>
  <c r="L35" i="19" s="1"/>
  <c r="J34" i="19"/>
  <c r="L34" i="19" s="1"/>
  <c r="J33" i="19"/>
  <c r="L33" i="19" s="1"/>
  <c r="J32" i="19"/>
  <c r="L32" i="19" s="1"/>
  <c r="J31" i="19"/>
  <c r="L31" i="19" s="1"/>
  <c r="J30" i="19"/>
  <c r="L30" i="19" s="1"/>
  <c r="L29" i="19"/>
  <c r="J29" i="19"/>
  <c r="J28" i="19"/>
  <c r="L28" i="19" s="1"/>
  <c r="L27" i="19"/>
  <c r="J27" i="19"/>
  <c r="J26" i="19"/>
  <c r="L26" i="19" s="1"/>
  <c r="J25" i="19"/>
  <c r="L25" i="19" s="1"/>
  <c r="J24" i="19"/>
  <c r="L24" i="19" s="1"/>
  <c r="J23" i="19"/>
  <c r="L23" i="19" s="1"/>
  <c r="J22" i="19"/>
  <c r="L22" i="19" s="1"/>
  <c r="N21" i="19"/>
  <c r="M313" i="18"/>
  <c r="J312" i="18"/>
  <c r="L312" i="18" s="1"/>
  <c r="L311" i="18"/>
  <c r="J311" i="18"/>
  <c r="J310" i="18"/>
  <c r="L310" i="18" s="1"/>
  <c r="L309" i="18"/>
  <c r="J309" i="18"/>
  <c r="J308" i="18"/>
  <c r="L308" i="18" s="1"/>
  <c r="L307" i="18"/>
  <c r="J307" i="18"/>
  <c r="J306" i="18"/>
  <c r="L306" i="18" s="1"/>
  <c r="L305" i="18"/>
  <c r="J305" i="18"/>
  <c r="J304" i="18"/>
  <c r="L304" i="18" s="1"/>
  <c r="L303" i="18"/>
  <c r="J303" i="18"/>
  <c r="J302" i="18"/>
  <c r="L302" i="18" s="1"/>
  <c r="L300" i="18"/>
  <c r="J300" i="18"/>
  <c r="J299" i="18"/>
  <c r="L299" i="18" s="1"/>
  <c r="L298" i="18"/>
  <c r="J298" i="18"/>
  <c r="J297" i="18"/>
  <c r="L297" i="18" s="1"/>
  <c r="L296" i="18"/>
  <c r="J296" i="18"/>
  <c r="J295" i="18"/>
  <c r="L295" i="18" s="1"/>
  <c r="L294" i="18"/>
  <c r="J294" i="18"/>
  <c r="J293" i="18"/>
  <c r="L293" i="18" s="1"/>
  <c r="L292" i="18"/>
  <c r="J292" i="18"/>
  <c r="J291" i="18"/>
  <c r="L291" i="18" s="1"/>
  <c r="L290" i="18"/>
  <c r="J290" i="18"/>
  <c r="J289" i="18"/>
  <c r="L289" i="18" s="1"/>
  <c r="L288" i="18"/>
  <c r="J288" i="18"/>
  <c r="J287" i="18"/>
  <c r="L287" i="18" s="1"/>
  <c r="L286" i="18"/>
  <c r="J286" i="18"/>
  <c r="J285" i="18"/>
  <c r="L285" i="18" s="1"/>
  <c r="L284" i="18"/>
  <c r="J284" i="18"/>
  <c r="J283" i="18"/>
  <c r="L283" i="18" s="1"/>
  <c r="L282" i="18"/>
  <c r="J282" i="18"/>
  <c r="J281" i="18"/>
  <c r="L281" i="18" s="1"/>
  <c r="L280" i="18"/>
  <c r="J280" i="18"/>
  <c r="J279" i="18"/>
  <c r="L279" i="18" s="1"/>
  <c r="L277" i="18"/>
  <c r="J277" i="18"/>
  <c r="J276" i="18"/>
  <c r="L276" i="18" s="1"/>
  <c r="L275" i="18"/>
  <c r="J275" i="18"/>
  <c r="J274" i="18"/>
  <c r="L274" i="18" s="1"/>
  <c r="L273" i="18"/>
  <c r="J273" i="18"/>
  <c r="J272" i="18"/>
  <c r="L272" i="18" s="1"/>
  <c r="L271" i="18"/>
  <c r="J271" i="18"/>
  <c r="J270" i="18"/>
  <c r="L270" i="18" s="1"/>
  <c r="L269" i="18"/>
  <c r="J269" i="18"/>
  <c r="J268" i="18"/>
  <c r="L268" i="18" s="1"/>
  <c r="L267" i="18"/>
  <c r="J267" i="18"/>
  <c r="J266" i="18"/>
  <c r="L266" i="18" s="1"/>
  <c r="L265" i="18"/>
  <c r="J265" i="18"/>
  <c r="J264" i="18"/>
  <c r="L264" i="18" s="1"/>
  <c r="L263" i="18"/>
  <c r="J263" i="18"/>
  <c r="J313" i="18" s="1"/>
  <c r="C250" i="18"/>
  <c r="J246" i="18"/>
  <c r="J245" i="18"/>
  <c r="J244" i="18"/>
  <c r="J243" i="18"/>
  <c r="J241" i="18"/>
  <c r="J240" i="18"/>
  <c r="J239" i="18"/>
  <c r="J238" i="18"/>
  <c r="J236" i="18"/>
  <c r="J235" i="18"/>
  <c r="J234" i="18"/>
  <c r="J233" i="18"/>
  <c r="J231" i="18"/>
  <c r="J230" i="18"/>
  <c r="J229" i="18"/>
  <c r="J228" i="18"/>
  <c r="J222" i="18"/>
  <c r="J221" i="18"/>
  <c r="J220" i="18"/>
  <c r="J218" i="18"/>
  <c r="J217" i="18"/>
  <c r="J216" i="18"/>
  <c r="J214" i="18"/>
  <c r="J213" i="18"/>
  <c r="J212" i="18"/>
  <c r="J210" i="18"/>
  <c r="J209" i="18"/>
  <c r="J208" i="18"/>
  <c r="J207" i="18"/>
  <c r="J205" i="18"/>
  <c r="J204" i="18"/>
  <c r="J203" i="18"/>
  <c r="J223" i="18" s="1"/>
  <c r="J202" i="18"/>
  <c r="C196" i="18"/>
  <c r="J191" i="18"/>
  <c r="J190" i="18"/>
  <c r="J189" i="18"/>
  <c r="J188" i="18"/>
  <c r="J187" i="18"/>
  <c r="J186" i="18"/>
  <c r="J185" i="18"/>
  <c r="J184" i="18"/>
  <c r="J183" i="18"/>
  <c r="J182" i="18"/>
  <c r="J181" i="18"/>
  <c r="J180" i="18"/>
  <c r="J192" i="18" s="1"/>
  <c r="J179" i="18"/>
  <c r="J176" i="18"/>
  <c r="J175" i="18"/>
  <c r="J174" i="18"/>
  <c r="J173" i="18"/>
  <c r="J172" i="18"/>
  <c r="J171" i="18"/>
  <c r="J170" i="18"/>
  <c r="J169" i="18"/>
  <c r="J168" i="18"/>
  <c r="J167" i="18"/>
  <c r="J166" i="18"/>
  <c r="J165" i="18"/>
  <c r="J164" i="18"/>
  <c r="J177" i="18" s="1"/>
  <c r="J161" i="18"/>
  <c r="J160" i="18"/>
  <c r="J159" i="18"/>
  <c r="J158" i="18"/>
  <c r="J157" i="18"/>
  <c r="J156" i="18"/>
  <c r="J155" i="18"/>
  <c r="J154" i="18"/>
  <c r="J153" i="18"/>
  <c r="J152" i="18"/>
  <c r="J151" i="18"/>
  <c r="J150" i="18"/>
  <c r="J149" i="18"/>
  <c r="J148" i="18"/>
  <c r="J147" i="18"/>
  <c r="J146" i="18"/>
  <c r="J162" i="18" s="1"/>
  <c r="J194" i="18" s="1"/>
  <c r="C140" i="18"/>
  <c r="M138" i="18"/>
  <c r="M136" i="18"/>
  <c r="J135" i="18"/>
  <c r="L135" i="18" s="1"/>
  <c r="J134" i="18"/>
  <c r="L134" i="18" s="1"/>
  <c r="J133" i="18"/>
  <c r="L133" i="18" s="1"/>
  <c r="J132" i="18"/>
  <c r="L132" i="18" s="1"/>
  <c r="J131" i="18"/>
  <c r="L131" i="18" s="1"/>
  <c r="J130" i="18"/>
  <c r="L130" i="18" s="1"/>
  <c r="J129" i="18"/>
  <c r="L129" i="18" s="1"/>
  <c r="J128" i="18"/>
  <c r="L128" i="18" s="1"/>
  <c r="J127" i="18"/>
  <c r="L127" i="18" s="1"/>
  <c r="J126" i="18"/>
  <c r="L126" i="18" s="1"/>
  <c r="N123" i="18"/>
  <c r="M123" i="18"/>
  <c r="O123" i="18" s="1"/>
  <c r="J122" i="18"/>
  <c r="L122" i="18" s="1"/>
  <c r="L121" i="18"/>
  <c r="J121" i="18"/>
  <c r="J120" i="18"/>
  <c r="L120" i="18" s="1"/>
  <c r="L119" i="18"/>
  <c r="J119" i="18"/>
  <c r="J118" i="18"/>
  <c r="L118" i="18" s="1"/>
  <c r="L117" i="18"/>
  <c r="J117" i="18"/>
  <c r="J116" i="18"/>
  <c r="L116" i="18" s="1"/>
  <c r="L115" i="18"/>
  <c r="J115" i="18"/>
  <c r="J114" i="18"/>
  <c r="L114" i="18" s="1"/>
  <c r="L113" i="18"/>
  <c r="J113" i="18"/>
  <c r="J123" i="18" s="1"/>
  <c r="N110" i="18"/>
  <c r="M110" i="18"/>
  <c r="O110" i="18" s="1"/>
  <c r="O138" i="18" s="1"/>
  <c r="D14" i="4" s="1"/>
  <c r="J109" i="18"/>
  <c r="L109" i="18" s="1"/>
  <c r="J108" i="18"/>
  <c r="L108" i="18" s="1"/>
  <c r="J107" i="18"/>
  <c r="L107" i="18" s="1"/>
  <c r="J106" i="18"/>
  <c r="L106" i="18" s="1"/>
  <c r="J105" i="18"/>
  <c r="L105" i="18" s="1"/>
  <c r="J104" i="18"/>
  <c r="L104" i="18" s="1"/>
  <c r="J103" i="18"/>
  <c r="L103" i="18" s="1"/>
  <c r="J102" i="18"/>
  <c r="L102" i="18" s="1"/>
  <c r="J101" i="18"/>
  <c r="L101" i="18" s="1"/>
  <c r="J100" i="18"/>
  <c r="L100" i="18" s="1"/>
  <c r="J99" i="18"/>
  <c r="L99" i="18" s="1"/>
  <c r="J98" i="18"/>
  <c r="L98" i="18" s="1"/>
  <c r="J97" i="18"/>
  <c r="L97" i="18" s="1"/>
  <c r="J96" i="18"/>
  <c r="L96" i="18" s="1"/>
  <c r="J95" i="18"/>
  <c r="L95" i="18" s="1"/>
  <c r="J94" i="18"/>
  <c r="L94" i="18" s="1"/>
  <c r="J93" i="18"/>
  <c r="L93" i="18" s="1"/>
  <c r="J92" i="18"/>
  <c r="L92" i="18" s="1"/>
  <c r="J91" i="18"/>
  <c r="L91" i="18" s="1"/>
  <c r="J90" i="18"/>
  <c r="L90" i="18" s="1"/>
  <c r="J89" i="18"/>
  <c r="L89" i="18" s="1"/>
  <c r="J88" i="18"/>
  <c r="L88" i="18" s="1"/>
  <c r="J87" i="18"/>
  <c r="L87" i="18" s="1"/>
  <c r="J86" i="18"/>
  <c r="L86" i="18" s="1"/>
  <c r="J85" i="18"/>
  <c r="L85" i="18" s="1"/>
  <c r="J84" i="18"/>
  <c r="L84" i="18" s="1"/>
  <c r="J83" i="18"/>
  <c r="J110" i="18" s="1"/>
  <c r="N82" i="18"/>
  <c r="C77" i="18"/>
  <c r="N74" i="18"/>
  <c r="M74" i="18"/>
  <c r="O74" i="18" s="1"/>
  <c r="D12" i="4" s="1"/>
  <c r="J73" i="18"/>
  <c r="L73" i="18" s="1"/>
  <c r="J72" i="18"/>
  <c r="L72" i="18" s="1"/>
  <c r="J71" i="18"/>
  <c r="L71" i="18" s="1"/>
  <c r="J70" i="18"/>
  <c r="L70" i="18" s="1"/>
  <c r="J69" i="18"/>
  <c r="L69" i="18" s="1"/>
  <c r="J68" i="18"/>
  <c r="L68" i="18" s="1"/>
  <c r="J67" i="18"/>
  <c r="L67" i="18" s="1"/>
  <c r="J66" i="18"/>
  <c r="L66" i="18" s="1"/>
  <c r="J65" i="18"/>
  <c r="L65" i="18" s="1"/>
  <c r="J64" i="18"/>
  <c r="L64" i="18" s="1"/>
  <c r="J63" i="18"/>
  <c r="L63" i="18" s="1"/>
  <c r="J62" i="18"/>
  <c r="L62" i="18" s="1"/>
  <c r="J61" i="18"/>
  <c r="L61" i="18" s="1"/>
  <c r="J60" i="18"/>
  <c r="L60" i="18" s="1"/>
  <c r="J59" i="18"/>
  <c r="L59" i="18" s="1"/>
  <c r="J58" i="18"/>
  <c r="L58" i="18" s="1"/>
  <c r="J57" i="18"/>
  <c r="L57" i="18" s="1"/>
  <c r="J56" i="18"/>
  <c r="L56" i="18" s="1"/>
  <c r="J55" i="18"/>
  <c r="L55" i="18" s="1"/>
  <c r="J54" i="18"/>
  <c r="L54" i="18" s="1"/>
  <c r="J53" i="18"/>
  <c r="L53" i="18" s="1"/>
  <c r="J52" i="18"/>
  <c r="L52" i="18" s="1"/>
  <c r="J51" i="18"/>
  <c r="L51" i="18" s="1"/>
  <c r="J50" i="18"/>
  <c r="L50" i="18" s="1"/>
  <c r="J49" i="18"/>
  <c r="L49" i="18" s="1"/>
  <c r="J48" i="18"/>
  <c r="L48" i="18" s="1"/>
  <c r="J47" i="18"/>
  <c r="L47" i="18" s="1"/>
  <c r="J46" i="18"/>
  <c r="L46" i="18" s="1"/>
  <c r="J45" i="18"/>
  <c r="L45" i="18" s="1"/>
  <c r="J44" i="18"/>
  <c r="L44" i="18" s="1"/>
  <c r="J43" i="18"/>
  <c r="L43" i="18" s="1"/>
  <c r="J42" i="18"/>
  <c r="L42" i="18" s="1"/>
  <c r="J41" i="18"/>
  <c r="L41" i="18" s="1"/>
  <c r="J40" i="18"/>
  <c r="L40" i="18" s="1"/>
  <c r="J39" i="18"/>
  <c r="L39" i="18" s="1"/>
  <c r="J38" i="18"/>
  <c r="L38" i="18" s="1"/>
  <c r="J37" i="18"/>
  <c r="L37" i="18" s="1"/>
  <c r="J36" i="18"/>
  <c r="L36" i="18" s="1"/>
  <c r="J35" i="18"/>
  <c r="L35" i="18" s="1"/>
  <c r="J34" i="18"/>
  <c r="L34" i="18" s="1"/>
  <c r="J33" i="18"/>
  <c r="L33" i="18" s="1"/>
  <c r="J32" i="18"/>
  <c r="L32" i="18" s="1"/>
  <c r="J31" i="18"/>
  <c r="L31" i="18" s="1"/>
  <c r="J30" i="18"/>
  <c r="L30" i="18" s="1"/>
  <c r="J29" i="18"/>
  <c r="L29" i="18" s="1"/>
  <c r="J28" i="18"/>
  <c r="L28" i="18" s="1"/>
  <c r="J27" i="18"/>
  <c r="L27" i="18" s="1"/>
  <c r="J26" i="18"/>
  <c r="L26" i="18" s="1"/>
  <c r="J25" i="18"/>
  <c r="L25" i="18" s="1"/>
  <c r="J24" i="18"/>
  <c r="L24" i="18" s="1"/>
  <c r="J23" i="18"/>
  <c r="L23" i="18" s="1"/>
  <c r="J22" i="18"/>
  <c r="L22" i="18" s="1"/>
  <c r="N21" i="18"/>
  <c r="L138" i="22" l="1"/>
  <c r="J194" i="22"/>
  <c r="L74" i="22"/>
  <c r="L123" i="22"/>
  <c r="J74" i="22"/>
  <c r="J123" i="22"/>
  <c r="J225" i="21"/>
  <c r="L74" i="21"/>
  <c r="L123" i="21"/>
  <c r="L138" i="21" s="1"/>
  <c r="J74" i="21"/>
  <c r="L123" i="20"/>
  <c r="L138" i="20"/>
  <c r="J225" i="20"/>
  <c r="L74" i="20"/>
  <c r="J74" i="20"/>
  <c r="J123" i="20"/>
  <c r="J74" i="19"/>
  <c r="J123" i="19"/>
  <c r="L123" i="19"/>
  <c r="J162" i="19"/>
  <c r="J194" i="19" s="1"/>
  <c r="J223" i="19"/>
  <c r="L74" i="19"/>
  <c r="L110" i="19"/>
  <c r="L138" i="19" s="1"/>
  <c r="J225" i="19"/>
  <c r="J110" i="19"/>
  <c r="J313" i="19"/>
  <c r="L74" i="18"/>
  <c r="J225" i="18"/>
  <c r="L313" i="18"/>
  <c r="L123" i="18"/>
  <c r="L136" i="18"/>
  <c r="J136" i="18"/>
  <c r="J74" i="18"/>
  <c r="L83" i="18"/>
  <c r="L110" i="18" s="1"/>
  <c r="L138" i="18" l="1"/>
  <c r="I32" i="14" l="1"/>
  <c r="I80" i="1" l="1"/>
  <c r="I81" i="1"/>
  <c r="I82" i="1"/>
  <c r="I83" i="1"/>
  <c r="I84" i="1"/>
  <c r="I85" i="1"/>
  <c r="I61" i="1" l="1"/>
  <c r="I62" i="1"/>
  <c r="D16" i="4" l="1"/>
  <c r="D18" i="4" s="1"/>
  <c r="I16" i="16" l="1"/>
  <c r="I17" i="16"/>
  <c r="I18" i="16"/>
  <c r="I19" i="16"/>
  <c r="I20" i="16"/>
  <c r="I21" i="16"/>
  <c r="I22" i="16"/>
  <c r="I23" i="16"/>
  <c r="I24" i="16"/>
  <c r="I25" i="16"/>
  <c r="I26" i="16"/>
  <c r="I27" i="16"/>
  <c r="I28" i="16"/>
  <c r="I29" i="16"/>
  <c r="I30" i="16"/>
  <c r="I31" i="16"/>
  <c r="I32" i="16"/>
  <c r="I33" i="16"/>
  <c r="I34" i="16"/>
  <c r="I35" i="16"/>
  <c r="G36" i="16"/>
  <c r="B51" i="16"/>
  <c r="I56" i="16"/>
  <c r="I57" i="16"/>
  <c r="I58" i="16"/>
  <c r="I59" i="16"/>
  <c r="I60" i="16"/>
  <c r="I61" i="16"/>
  <c r="I62" i="16"/>
  <c r="I63" i="16"/>
  <c r="I64" i="16"/>
  <c r="I65" i="16"/>
  <c r="I66" i="16"/>
  <c r="I67" i="16"/>
  <c r="I68" i="16"/>
  <c r="I69" i="16"/>
  <c r="I70" i="16"/>
  <c r="I71" i="16"/>
  <c r="I72" i="16"/>
  <c r="I73" i="16"/>
  <c r="I75" i="16"/>
  <c r="I76" i="16"/>
  <c r="I77" i="16"/>
  <c r="I78" i="16"/>
  <c r="I79" i="16"/>
  <c r="I80" i="16"/>
  <c r="I81" i="16"/>
  <c r="I82" i="16"/>
  <c r="I83" i="16"/>
  <c r="I84" i="16"/>
  <c r="I85" i="16"/>
  <c r="I86" i="16"/>
  <c r="I87" i="16"/>
  <c r="I88" i="16"/>
  <c r="I89" i="16"/>
  <c r="I90" i="16"/>
  <c r="I91" i="16"/>
  <c r="I92" i="16"/>
  <c r="I94" i="16"/>
  <c r="I95" i="16"/>
  <c r="G96" i="16"/>
  <c r="I16" i="17"/>
  <c r="I17" i="17"/>
  <c r="I18" i="17"/>
  <c r="I19" i="17"/>
  <c r="I20" i="17"/>
  <c r="I21" i="17"/>
  <c r="I22" i="17"/>
  <c r="I23" i="17"/>
  <c r="I24" i="17"/>
  <c r="I25" i="17"/>
  <c r="I26" i="17"/>
  <c r="I27" i="17"/>
  <c r="I28" i="17"/>
  <c r="I29" i="17"/>
  <c r="I30" i="17"/>
  <c r="I31" i="17"/>
  <c r="I32" i="17"/>
  <c r="I33" i="17"/>
  <c r="I34" i="17"/>
  <c r="I35" i="17"/>
  <c r="G36" i="17"/>
  <c r="B51" i="17"/>
  <c r="I56" i="17"/>
  <c r="I57" i="17"/>
  <c r="I58" i="17"/>
  <c r="I59" i="17"/>
  <c r="I60" i="17"/>
  <c r="I61" i="17"/>
  <c r="I62" i="17"/>
  <c r="I63" i="17"/>
  <c r="I64" i="17"/>
  <c r="I65" i="17"/>
  <c r="I66" i="17"/>
  <c r="I67" i="17"/>
  <c r="I68" i="17"/>
  <c r="I69" i="17"/>
  <c r="I70" i="17"/>
  <c r="I71" i="17"/>
  <c r="I72" i="17"/>
  <c r="I73" i="17"/>
  <c r="I75" i="17"/>
  <c r="I76" i="17"/>
  <c r="I77" i="17"/>
  <c r="I78" i="17"/>
  <c r="I79" i="17"/>
  <c r="I80" i="17"/>
  <c r="I81" i="17"/>
  <c r="I82" i="17"/>
  <c r="I83" i="17"/>
  <c r="I84" i="17"/>
  <c r="I85" i="17"/>
  <c r="I86" i="17"/>
  <c r="I87" i="17"/>
  <c r="I88" i="17"/>
  <c r="I89" i="17"/>
  <c r="I90" i="17"/>
  <c r="I91" i="17"/>
  <c r="I92" i="17"/>
  <c r="I94" i="17"/>
  <c r="I95" i="17"/>
  <c r="G96" i="17"/>
  <c r="I16" i="12"/>
  <c r="I17" i="12"/>
  <c r="I18" i="12"/>
  <c r="I19" i="12"/>
  <c r="I20" i="12"/>
  <c r="I21" i="12"/>
  <c r="I22" i="12"/>
  <c r="I23" i="12"/>
  <c r="I24" i="12"/>
  <c r="I25" i="12"/>
  <c r="I26" i="12"/>
  <c r="I27" i="12"/>
  <c r="I28" i="12"/>
  <c r="I29" i="12"/>
  <c r="I30" i="12"/>
  <c r="I31" i="12"/>
  <c r="I32" i="12"/>
  <c r="I33" i="12"/>
  <c r="I34" i="12"/>
  <c r="I35" i="12"/>
  <c r="G36" i="12"/>
  <c r="B51" i="12"/>
  <c r="I56" i="12"/>
  <c r="I57" i="12"/>
  <c r="I58" i="12"/>
  <c r="I59" i="12"/>
  <c r="I60" i="12"/>
  <c r="I61" i="12"/>
  <c r="I62" i="12"/>
  <c r="I63" i="12"/>
  <c r="I64" i="12"/>
  <c r="I65" i="12"/>
  <c r="I66" i="12"/>
  <c r="I67" i="12"/>
  <c r="I68" i="12"/>
  <c r="I69" i="12"/>
  <c r="I70" i="12"/>
  <c r="I71" i="12"/>
  <c r="I72" i="12"/>
  <c r="I73" i="12"/>
  <c r="I75" i="12"/>
  <c r="I76" i="12"/>
  <c r="I77" i="12"/>
  <c r="I78" i="12"/>
  <c r="I79" i="12"/>
  <c r="I80" i="12"/>
  <c r="I81" i="12"/>
  <c r="I82" i="12"/>
  <c r="I83" i="12"/>
  <c r="I84" i="12"/>
  <c r="I85" i="12"/>
  <c r="I86" i="12"/>
  <c r="I87" i="12"/>
  <c r="I88" i="12"/>
  <c r="I89" i="12"/>
  <c r="I90" i="12"/>
  <c r="I91" i="12"/>
  <c r="I92" i="12"/>
  <c r="I94" i="12"/>
  <c r="I95" i="12"/>
  <c r="G96" i="12"/>
  <c r="I16" i="13"/>
  <c r="I17" i="13"/>
  <c r="I18" i="13"/>
  <c r="I19" i="13"/>
  <c r="I20" i="13"/>
  <c r="I21" i="13"/>
  <c r="I22" i="13"/>
  <c r="I23" i="13"/>
  <c r="I24" i="13"/>
  <c r="I25" i="13"/>
  <c r="I26" i="13"/>
  <c r="I27" i="13"/>
  <c r="I28" i="13"/>
  <c r="I29" i="13"/>
  <c r="I30" i="13"/>
  <c r="I31" i="13"/>
  <c r="I32" i="13"/>
  <c r="I33" i="13"/>
  <c r="I34" i="13"/>
  <c r="I35" i="13"/>
  <c r="G36" i="13"/>
  <c r="B51" i="13"/>
  <c r="I56" i="13"/>
  <c r="I57" i="13"/>
  <c r="I58" i="13"/>
  <c r="I59" i="13"/>
  <c r="I60" i="13"/>
  <c r="I61" i="13"/>
  <c r="I62" i="13"/>
  <c r="I63" i="13"/>
  <c r="I64" i="13"/>
  <c r="I65" i="13"/>
  <c r="I66" i="13"/>
  <c r="I67" i="13"/>
  <c r="I68" i="13"/>
  <c r="I69" i="13"/>
  <c r="I70" i="13"/>
  <c r="I71" i="13"/>
  <c r="I72" i="13"/>
  <c r="I73" i="13"/>
  <c r="I75" i="13"/>
  <c r="I76" i="13"/>
  <c r="I77" i="13"/>
  <c r="I78" i="13"/>
  <c r="I79" i="13"/>
  <c r="I80" i="13"/>
  <c r="I81" i="13"/>
  <c r="I82" i="13"/>
  <c r="I83" i="13"/>
  <c r="I84" i="13"/>
  <c r="I85" i="13"/>
  <c r="I86" i="13"/>
  <c r="I87" i="13"/>
  <c r="I88" i="13"/>
  <c r="I89" i="13"/>
  <c r="I90" i="13"/>
  <c r="I91" i="13"/>
  <c r="I92" i="13"/>
  <c r="I94" i="13"/>
  <c r="I95" i="13"/>
  <c r="G96" i="13"/>
  <c r="I16" i="14"/>
  <c r="I17" i="14"/>
  <c r="I18" i="14"/>
  <c r="I19" i="14"/>
  <c r="I20" i="14"/>
  <c r="I21" i="14"/>
  <c r="I22" i="14"/>
  <c r="I23" i="14"/>
  <c r="I24" i="14"/>
  <c r="I25" i="14"/>
  <c r="I26" i="14"/>
  <c r="I27" i="14"/>
  <c r="I28" i="14"/>
  <c r="I29" i="14"/>
  <c r="I30" i="14"/>
  <c r="I31" i="14"/>
  <c r="I33" i="14"/>
  <c r="I34" i="14"/>
  <c r="I35" i="14"/>
  <c r="G36" i="14"/>
  <c r="B51" i="14"/>
  <c r="I56" i="14"/>
  <c r="I57" i="14"/>
  <c r="I58" i="14"/>
  <c r="I59" i="14"/>
  <c r="I60" i="14"/>
  <c r="I61" i="14"/>
  <c r="I62" i="14"/>
  <c r="I63" i="14"/>
  <c r="I64" i="14"/>
  <c r="I65" i="14"/>
  <c r="I66" i="14"/>
  <c r="I67" i="14"/>
  <c r="I68" i="14"/>
  <c r="I69" i="14"/>
  <c r="I70" i="14"/>
  <c r="I71" i="14"/>
  <c r="I72" i="14"/>
  <c r="I73" i="14"/>
  <c r="I75" i="14"/>
  <c r="I76" i="14"/>
  <c r="I77" i="14"/>
  <c r="I78" i="14"/>
  <c r="I79" i="14"/>
  <c r="I80" i="14"/>
  <c r="I81" i="14"/>
  <c r="I82" i="14"/>
  <c r="I83" i="14"/>
  <c r="I84" i="14"/>
  <c r="I85" i="14"/>
  <c r="I86" i="14"/>
  <c r="I87" i="14"/>
  <c r="I88" i="14"/>
  <c r="I89" i="14"/>
  <c r="I90" i="14"/>
  <c r="I91" i="14"/>
  <c r="I92" i="14"/>
  <c r="I94" i="14"/>
  <c r="I95" i="14"/>
  <c r="G96" i="14"/>
  <c r="I87" i="11"/>
  <c r="I87" i="10"/>
  <c r="I62" i="10"/>
  <c r="I87" i="9"/>
  <c r="I86" i="9"/>
  <c r="I62" i="9"/>
  <c r="I92" i="1"/>
  <c r="I63" i="1"/>
  <c r="I62" i="11"/>
  <c r="D20" i="4"/>
  <c r="G96" i="11"/>
  <c r="I95" i="11"/>
  <c r="I94" i="11"/>
  <c r="I92" i="11"/>
  <c r="I91" i="11"/>
  <c r="I90" i="11"/>
  <c r="I89" i="11"/>
  <c r="I88" i="11"/>
  <c r="I86" i="11"/>
  <c r="I85" i="11"/>
  <c r="I84" i="11"/>
  <c r="I83" i="11"/>
  <c r="I82" i="11"/>
  <c r="I81" i="11"/>
  <c r="I80" i="11"/>
  <c r="I79" i="11"/>
  <c r="I78" i="11"/>
  <c r="I77" i="11"/>
  <c r="I76" i="11"/>
  <c r="I75" i="11"/>
  <c r="I73" i="11"/>
  <c r="I72" i="11"/>
  <c r="I71" i="11"/>
  <c r="I70" i="11"/>
  <c r="I69" i="11"/>
  <c r="I68" i="11"/>
  <c r="I67" i="11"/>
  <c r="I66" i="11"/>
  <c r="I65" i="11"/>
  <c r="I64" i="11"/>
  <c r="I63" i="11"/>
  <c r="I61" i="11"/>
  <c r="I60" i="11"/>
  <c r="I59" i="11"/>
  <c r="I58" i="11"/>
  <c r="I57" i="11"/>
  <c r="I56" i="11"/>
  <c r="B51" i="11"/>
  <c r="G36" i="11"/>
  <c r="I35" i="11"/>
  <c r="I34" i="11"/>
  <c r="I33" i="11"/>
  <c r="I32" i="11"/>
  <c r="I31" i="11"/>
  <c r="I30" i="11"/>
  <c r="I29" i="11"/>
  <c r="I28" i="11"/>
  <c r="I27" i="11"/>
  <c r="I26" i="11"/>
  <c r="I25" i="11"/>
  <c r="I24" i="11"/>
  <c r="I23" i="11"/>
  <c r="I22" i="11"/>
  <c r="I21" i="11"/>
  <c r="I20" i="11"/>
  <c r="I19" i="11"/>
  <c r="I18" i="11"/>
  <c r="I17" i="11"/>
  <c r="I16" i="11"/>
  <c r="G96" i="10"/>
  <c r="I95" i="10"/>
  <c r="I94" i="10"/>
  <c r="I92" i="10"/>
  <c r="I91" i="10"/>
  <c r="I90" i="10"/>
  <c r="I89" i="10"/>
  <c r="I88" i="10"/>
  <c r="I86" i="10"/>
  <c r="I85" i="10"/>
  <c r="I84" i="10"/>
  <c r="I83" i="10"/>
  <c r="I82" i="10"/>
  <c r="I81" i="10"/>
  <c r="I80" i="10"/>
  <c r="I79" i="10"/>
  <c r="I78" i="10"/>
  <c r="I77" i="10"/>
  <c r="I76" i="10"/>
  <c r="I75" i="10"/>
  <c r="I73" i="10"/>
  <c r="I72" i="10"/>
  <c r="I71" i="10"/>
  <c r="I70" i="10"/>
  <c r="I69" i="10"/>
  <c r="I68" i="10"/>
  <c r="I67" i="10"/>
  <c r="I66" i="10"/>
  <c r="I65" i="10"/>
  <c r="I64" i="10"/>
  <c r="I63" i="10"/>
  <c r="I61" i="10"/>
  <c r="I60" i="10"/>
  <c r="I59" i="10"/>
  <c r="I58" i="10"/>
  <c r="I57" i="10"/>
  <c r="I56" i="10"/>
  <c r="B51" i="10"/>
  <c r="G36" i="10"/>
  <c r="I35" i="10"/>
  <c r="I34" i="10"/>
  <c r="I33" i="10"/>
  <c r="I32" i="10"/>
  <c r="I31" i="10"/>
  <c r="I30" i="10"/>
  <c r="I29" i="10"/>
  <c r="I28" i="10"/>
  <c r="I27" i="10"/>
  <c r="I26" i="10"/>
  <c r="I25" i="10"/>
  <c r="I24" i="10"/>
  <c r="I23" i="10"/>
  <c r="I22" i="10"/>
  <c r="I21" i="10"/>
  <c r="I20" i="10"/>
  <c r="I19" i="10"/>
  <c r="I18" i="10"/>
  <c r="I17" i="10"/>
  <c r="I16" i="10"/>
  <c r="G96" i="9"/>
  <c r="I95" i="9"/>
  <c r="I94" i="9"/>
  <c r="I92" i="9"/>
  <c r="I91" i="9"/>
  <c r="I90" i="9"/>
  <c r="I89" i="9"/>
  <c r="I88" i="9"/>
  <c r="I85" i="9"/>
  <c r="I84" i="9"/>
  <c r="I83" i="9"/>
  <c r="I82" i="9"/>
  <c r="I81" i="9"/>
  <c r="I80" i="9"/>
  <c r="I79" i="9"/>
  <c r="I78" i="9"/>
  <c r="I77" i="9"/>
  <c r="I76" i="9"/>
  <c r="I75" i="9"/>
  <c r="I73" i="9"/>
  <c r="I72" i="9"/>
  <c r="I71" i="9"/>
  <c r="I70" i="9"/>
  <c r="I69" i="9"/>
  <c r="I68" i="9"/>
  <c r="I67" i="9"/>
  <c r="I66" i="9"/>
  <c r="I65" i="9"/>
  <c r="I64" i="9"/>
  <c r="I63" i="9"/>
  <c r="I61" i="9"/>
  <c r="I60" i="9"/>
  <c r="I59" i="9"/>
  <c r="I58" i="9"/>
  <c r="I57" i="9"/>
  <c r="I56" i="9"/>
  <c r="B51" i="9"/>
  <c r="G36" i="9"/>
  <c r="I35" i="9"/>
  <c r="I34" i="9"/>
  <c r="I33" i="9"/>
  <c r="I32" i="9"/>
  <c r="I31" i="9"/>
  <c r="I30" i="9"/>
  <c r="I29" i="9"/>
  <c r="I28" i="9"/>
  <c r="I27" i="9"/>
  <c r="I26" i="9"/>
  <c r="I25" i="9"/>
  <c r="I24" i="9"/>
  <c r="I23" i="9"/>
  <c r="I22" i="9"/>
  <c r="I21" i="9"/>
  <c r="I20" i="9"/>
  <c r="I19" i="9"/>
  <c r="I18" i="9"/>
  <c r="I17" i="9"/>
  <c r="I16" i="9"/>
  <c r="B3" i="4"/>
  <c r="B50" i="1"/>
  <c r="G96" i="1"/>
  <c r="G36" i="1"/>
  <c r="B6" i="4"/>
  <c r="I20" i="1"/>
  <c r="I57" i="1"/>
  <c r="I66" i="1"/>
  <c r="I16" i="1"/>
  <c r="I86" i="1"/>
  <c r="I79" i="1"/>
  <c r="I88" i="1"/>
  <c r="I89" i="1"/>
  <c r="I58" i="1"/>
  <c r="I59" i="1"/>
  <c r="I60" i="1"/>
  <c r="I73" i="1"/>
  <c r="I77" i="1"/>
  <c r="I65" i="1"/>
  <c r="I64" i="1"/>
  <c r="I91" i="1"/>
  <c r="I90" i="1"/>
  <c r="I78" i="1"/>
  <c r="I76" i="1"/>
  <c r="I74" i="1"/>
  <c r="I72" i="1"/>
  <c r="I67" i="1"/>
  <c r="I87" i="1"/>
  <c r="I94" i="1"/>
  <c r="I35" i="1"/>
  <c r="I34" i="1"/>
  <c r="I25" i="1"/>
  <c r="I26" i="1"/>
  <c r="I27" i="1"/>
  <c r="I28" i="1"/>
  <c r="I29" i="1"/>
  <c r="I30" i="1"/>
  <c r="I31" i="1"/>
  <c r="I32" i="1"/>
  <c r="I33" i="1"/>
  <c r="I95" i="1"/>
  <c r="I71" i="1"/>
  <c r="I70" i="1"/>
  <c r="I69" i="1"/>
  <c r="I68" i="1"/>
  <c r="I56" i="1"/>
  <c r="I55" i="1"/>
  <c r="I17" i="1"/>
  <c r="I18" i="1"/>
  <c r="I19" i="1"/>
  <c r="I21" i="1"/>
  <c r="I22" i="1"/>
  <c r="I23" i="1"/>
  <c r="I24" i="1"/>
  <c r="I96" i="16" l="1"/>
  <c r="I96" i="13"/>
  <c r="I36" i="10"/>
  <c r="I96" i="17"/>
  <c r="I96" i="14"/>
  <c r="I96" i="9"/>
  <c r="I96" i="1"/>
  <c r="I36" i="1"/>
  <c r="I36" i="9"/>
  <c r="I36" i="14"/>
  <c r="I96" i="10"/>
  <c r="I96" i="11"/>
  <c r="I36" i="12"/>
  <c r="I96" i="12"/>
  <c r="I36" i="11"/>
  <c r="I36" i="13"/>
  <c r="I36" i="16"/>
  <c r="I36" i="17"/>
</calcChain>
</file>

<file path=xl/sharedStrings.xml><?xml version="1.0" encoding="utf-8"?>
<sst xmlns="http://schemas.openxmlformats.org/spreadsheetml/2006/main" count="1554" uniqueCount="240">
  <si>
    <t>Total</t>
  </si>
  <si>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</si>
  <si>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</si>
  <si>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</si>
  <si>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</si>
  <si>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</si>
  <si>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</si>
  <si>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</si>
  <si>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</si>
  <si>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</si>
  <si>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</si>
  <si>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r>
      <rPr>
        <b/>
        <sz val="9"/>
        <color indexed="8"/>
        <rFont val="Calibri"/>
        <family val="2"/>
      </rPr>
      <t xml:space="preserve">PARTNERSHIPS - </t>
    </r>
    <r>
      <rPr>
        <sz val="9"/>
        <color indexed="8"/>
        <rFont val="Calibri"/>
        <family val="2"/>
      </rPr>
      <t>Eligible partnerships for the services rendered personally by a member of the eligible partnership, or for services rendered personally by employees of the eligible partnership:</t>
    </r>
  </si>
  <si>
    <t>Total Qualifying Remuneration Expenditure Incurred After 26 Mar 2009</t>
  </si>
  <si>
    <t>Total Qualifying Wage Expenditure Incurred After 26 Mar 2009</t>
  </si>
  <si>
    <t>Employee Name (paid by Applicant Company only)</t>
  </si>
  <si>
    <t xml:space="preserve">Product/Game Title : </t>
  </si>
  <si>
    <t xml:space="preserve">Product/Game Title :  </t>
  </si>
  <si>
    <t>Incurred Outside of Ontario</t>
  </si>
  <si>
    <t>Remuneration Labour</t>
  </si>
  <si>
    <t>Notes:</t>
  </si>
  <si>
    <t xml:space="preserve">• All claimed labour expenditures must be incurred in the claimed taxation year. </t>
  </si>
  <si>
    <t xml:space="preserve">Shaded cells contain formulas and calculate totals automatically                                                          </t>
  </si>
  <si>
    <t>DEVELOPMENT EXPENDITURES - REMUNERATION*</t>
  </si>
  <si>
    <t xml:space="preserve">CALCULATION OF THE 93.2 SPECIALIZED DIGITAL GAME CORPORATION </t>
  </si>
  <si>
    <t>Work         Begin Date        dd-mmm-yy</t>
  </si>
  <si>
    <t>Work         End Date           dd-mmm-yy</t>
  </si>
  <si>
    <t xml:space="preserve">Applicant Corporation : </t>
  </si>
  <si>
    <t xml:space="preserve">Taxation Year End (dd-mmm-yy) : </t>
  </si>
  <si>
    <t xml:space="preserve">Total Cost of Development, including unclaimed costs : </t>
  </si>
  <si>
    <t xml:space="preserve">Start Date of Development Activities (dd-mmm-yy) : </t>
  </si>
  <si>
    <t xml:space="preserve">End Date of Development Activities  (dd-mmm-yy) : </t>
  </si>
  <si>
    <t>Taxation Year End :</t>
  </si>
  <si>
    <t>Sum of Qualifying Remuneration (from this cost schedule)</t>
  </si>
  <si>
    <t>Freelancer or Individual's Name (Ontario Residents or Companies paid by Applicant Company only)</t>
  </si>
  <si>
    <t>Company Name (if applicable)</t>
  </si>
  <si>
    <t xml:space="preserve">Please note that the following labour types are not eligible under section 93.2: </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</si>
  <si>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</si>
  <si>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</si>
  <si>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</si>
  <si>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</si>
  <si>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 Remuneration paid to a taxable Canadian corporation that is not a personal services corporation, for services rendered by its employees, and any Ontario labour expenditures incurred by a predecessor corporation, cannot be included as eligible labour under section 93.2.</t>
  </si>
  <si>
    <t>Qualifying Labour Expenditures</t>
  </si>
  <si>
    <t>Sum of Qualifying Wages &amp; Salaries (from this cost schedule)</t>
  </si>
  <si>
    <t xml:space="preserve">Date Schedule Completed (dd-mmm-yy) : </t>
  </si>
  <si>
    <r>
      <rPr>
        <b/>
        <sz val="9"/>
        <color indexed="8"/>
        <rFont val="Calibri"/>
        <family val="2"/>
      </rPr>
      <t xml:space="preserve">INDIVIDUALS - </t>
    </r>
    <r>
      <rPr>
        <sz val="9"/>
        <color indexed="8"/>
        <rFont val="Calibri"/>
        <family val="2"/>
      </rPr>
      <t>Arm's length Ontario-resident Individuals who are not employees of a corporation, or who deal at arm's length from the specialized digital game corporation:</t>
    </r>
  </si>
  <si>
    <r>
      <rPr>
        <b/>
        <sz val="9"/>
        <color indexed="8"/>
        <rFont val="Calibri"/>
        <family val="2"/>
      </rPr>
      <t xml:space="preserve">PERSONAL SERVICE CORPORATIONS - </t>
    </r>
    <r>
      <rPr>
        <sz val="9"/>
        <color indexed="8"/>
        <rFont val="Calibri"/>
        <family val="2"/>
      </rPr>
      <t>Ontario-based Canadian corporations for the services rendered personally by an Ontario resident individual, if the individual deals at arm's length with the specialized digital game corporation, and is the sole shareholder of the corporation:</t>
    </r>
  </si>
  <si>
    <t>Paid to Individuals or Companies that are not arm's-length to the Applicant Corporation</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</si>
  <si>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</si>
  <si>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</si>
  <si>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</si>
  <si>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</si>
  <si>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</si>
  <si>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TOTAL QUALIFYING DEVELOPMENT LABOUR EXPENDITURES INCURRED IN THE TAXATION YEAR </t>
  </si>
  <si>
    <r>
      <rPr>
        <b/>
        <sz val="9"/>
        <color indexed="8"/>
        <rFont val="Calibri"/>
        <family val="2"/>
      </rPr>
      <t xml:space="preserve">PERSONAL SERVICE CORPORATIONS - </t>
    </r>
    <r>
      <rPr>
        <sz val="9"/>
        <color indexed="8"/>
        <rFont val="Calibri"/>
        <family val="2"/>
      </rPr>
      <t xml:space="preserve">Ontario-based Canadian corporations for the services rendered personally by an Ontario resident individual, if the individual deals at arm's length with the specialized digital game corporation, and is the sole shareholder </t>
    </r>
  </si>
  <si>
    <t>Taxation Year Start :</t>
  </si>
  <si>
    <r>
      <t xml:space="preserve">APPLICATION MEETS </t>
    </r>
    <r>
      <rPr>
        <b/>
        <sz val="9"/>
        <color theme="0"/>
        <rFont val="Calibri"/>
        <family val="2"/>
      </rPr>
      <t>$1M</t>
    </r>
    <r>
      <rPr>
        <b/>
        <sz val="9"/>
        <color indexed="9"/>
        <rFont val="Calibri"/>
        <family val="2"/>
      </rPr>
      <t xml:space="preserve"> LABOUR THRESHOLD ? </t>
    </r>
  </si>
  <si>
    <r>
      <t xml:space="preserve">APPLICATION MEETS </t>
    </r>
    <r>
      <rPr>
        <b/>
        <sz val="9"/>
        <color theme="0"/>
        <rFont val="Calibri"/>
        <family val="2"/>
      </rPr>
      <t>$500K</t>
    </r>
    <r>
      <rPr>
        <b/>
        <sz val="9"/>
        <color indexed="9"/>
        <rFont val="Calibri"/>
        <family val="2"/>
      </rPr>
      <t xml:space="preserve"> LABOUR THRESHOLD ? </t>
    </r>
  </si>
  <si>
    <t>LABOUR THRESHOLD</t>
  </si>
  <si>
    <t>• Qualifying Ontario labour expenditures are those incurred after March 26, 2009.</t>
  </si>
  <si>
    <t>• Marketing &amp; Distribution Expenditures cannot be claimed by Specialized Digital Game</t>
  </si>
  <si>
    <t xml:space="preserve">   Corporations.</t>
  </si>
  <si>
    <t xml:space="preserve">• See tab 'Labour Threshold Summary' to determine if the qualifying labour expenditures </t>
  </si>
  <si>
    <t xml:space="preserve">   development labour incurred in the tax year for all digital games included in your claim.</t>
  </si>
  <si>
    <t xml:space="preserve">• Use a separate Game tab worksheet for each game claimed. </t>
  </si>
  <si>
    <t xml:space="preserve">   meet the required game development labour threshold, which includes game</t>
  </si>
  <si>
    <t xml:space="preserve">To qualify as a Specialized Digital Game Corporation, your company has to incur a minimum of $500,000 in Ontario labour directly attributable to the development of eligible digital games in the year (for tax years starting after April 11, 2019), or $1 million if your tax year starts before April 12, 2019. </t>
  </si>
  <si>
    <t>Non-Specified or Specified Game Expenditure Breakdown (use for non-specified and specified games included in a 93.2 claim by a Specialized Digital Game Corporation)</t>
  </si>
  <si>
    <t>Click here =&gt;</t>
  </si>
  <si>
    <t>yes</t>
  </si>
  <si>
    <t xml:space="preserve">Date This Schedule Was Completed (dd-mmm-yy) : </t>
  </si>
  <si>
    <t>no</t>
  </si>
  <si>
    <t>Product Title :</t>
  </si>
  <si>
    <r>
      <t>•</t>
    </r>
    <r>
      <rPr>
        <sz val="11"/>
        <color rgb="FF000000"/>
        <rFont val="Calibri"/>
        <family val="2"/>
        <scheme val="minor"/>
      </rPr>
      <t xml:space="preserve"> Use a separate Expenditure Breakdown for each product you are claiming.</t>
    </r>
  </si>
  <si>
    <t>Corporate Tax Year Start (dd-mmm-yy):</t>
  </si>
  <si>
    <r>
      <t>•</t>
    </r>
    <r>
      <rPr>
        <sz val="11"/>
        <color rgb="FF000000"/>
        <rFont val="Calibri"/>
        <family val="2"/>
        <scheme val="minor"/>
      </rPr>
      <t xml:space="preserve"> Specified and Non-Specified Products completed after March 25, 2008 are allowed labour expenditures going back</t>
    </r>
  </si>
  <si>
    <t>Corporate Tax Year End (dd-mmm-yy) :</t>
  </si>
  <si>
    <t xml:space="preserve">  in time 37 months from the end of the month in which the product was completed.</t>
  </si>
  <si>
    <t>Date of Product Completion (dd-mmm-yy) :</t>
  </si>
  <si>
    <r>
      <t>•</t>
    </r>
    <r>
      <rPr>
        <b/>
        <sz val="11"/>
        <color rgb="FF000000"/>
        <rFont val="Calibri"/>
        <family val="2"/>
        <scheme val="minor"/>
      </rPr>
      <t xml:space="preserve">  COVID-19 Extension: Specified and Non-Specified Products completed on or after March 15, 2020, with Ontario labour costs incurred in </t>
    </r>
  </si>
  <si>
    <t>Total Cost of Product, including unclaimed costs :</t>
  </si>
  <si>
    <t xml:space="preserve">the applicant's 2020 taxation year are allowed labour expenditures going back  in time 61 months from the end of </t>
  </si>
  <si>
    <t>Specified Product (yes or no) :</t>
  </si>
  <si>
    <t>the month in which the product was completed.</t>
  </si>
  <si>
    <r>
      <t xml:space="preserve">• </t>
    </r>
    <r>
      <rPr>
        <b/>
        <sz val="11"/>
        <color theme="1"/>
        <rFont val="Calibri"/>
        <family val="2"/>
        <scheme val="minor"/>
      </rPr>
      <t>Minimum labour threshold for 93.2:</t>
    </r>
    <r>
      <rPr>
        <sz val="11"/>
        <color theme="1"/>
        <rFont val="Calibri"/>
        <family val="2"/>
        <scheme val="minor"/>
      </rPr>
      <t xml:space="preserve"> To qualify as a Specialized Digital Game Corporation, your company has to incur a minimum of $500,000 </t>
    </r>
  </si>
  <si>
    <t xml:space="preserve">in eligible Ontario labour directly attributable to the development of eligible digital games in the year (for tax years starting after April 11, 2019), </t>
  </si>
  <si>
    <t>or $1 million if your tax year starts before April 12, 2019.  See Columns "N" and "O".</t>
  </si>
  <si>
    <t>This spreadsheet is to assist you in identifying eligible labour and M&amp;D costs to calculate the OIDMTC. It is not a substitute for the Taxation Act, 2007 and applicable Regulations. The CRA determines the amount of taxpayer’s tax credit in accordance with that legislation.</t>
  </si>
  <si>
    <t>WAGES</t>
  </si>
  <si>
    <t>(A)</t>
  </si>
  <si>
    <t>DEVELOPMENT EXPENDITURES - WAGES (Ontario Residents only)</t>
  </si>
  <si>
    <t>Total Wage Expenditures</t>
  </si>
  <si>
    <t>Eligible Wage Expenditures in Tax Year for 93.2 min threshold</t>
  </si>
  <si>
    <t>Begin Date        dd-mmm-yy</t>
  </si>
  <si>
    <t>End Date           dd-mmm-yy</t>
  </si>
  <si>
    <t>Total Eligible Wage Expenditures</t>
  </si>
  <si>
    <t>Total Qualifying Wages</t>
  </si>
  <si>
    <t>Incurred Prior to 24 Mar 2006</t>
  </si>
  <si>
    <t>Incurred from Start of Tax Year to End of Tax Year</t>
  </si>
  <si>
    <t>Total Eligible Wages in Tax Year</t>
  </si>
  <si>
    <t>TOTAL DEVELOPMENT WAGES (A)</t>
  </si>
  <si>
    <t xml:space="preserve">Product :  </t>
  </si>
  <si>
    <t>REMUNERATION</t>
  </si>
  <si>
    <t>DEVELOPMENT EXPENDITURES - REMUNERATION (Ontario Residents only)</t>
  </si>
  <si>
    <t>Total Remuneration Expenditures</t>
  </si>
  <si>
    <t>Qualifying Remuneration Expenditures</t>
  </si>
  <si>
    <t>Eligible Remuneration Expenditures in Tax Year for 93.2 min threshold</t>
  </si>
  <si>
    <t xml:space="preserve">Individual Name </t>
  </si>
  <si>
    <t>Gross           Remuneration Expenditures</t>
  </si>
  <si>
    <t>% directly attributable to labour</t>
  </si>
  <si>
    <t>Eligible Remuneration Expenditures</t>
  </si>
  <si>
    <t>Incurred from Start of  Tax Year to End of Tax Year</t>
  </si>
  <si>
    <t>(B)</t>
  </si>
  <si>
    <t>Arm's Length Individuals paid directly and/or paid via a Sole Proprietorship or a Personal Corporation or Loan-out Corporation (please name)</t>
  </si>
  <si>
    <t>SUB TOTAL (B)</t>
  </si>
  <si>
    <t>(C)</t>
  </si>
  <si>
    <t>Amounts Paid to Arm's Length, Taxable, Canadian, Ontario-based Partnerships (please name)*</t>
  </si>
  <si>
    <t>SUB TOTAL (C)</t>
  </si>
  <si>
    <t>(D)</t>
  </si>
  <si>
    <t>Amounts Paid to Arm's Length, Taxable, Canadian, Ontario-based Multi-Employee and/or Multi-Share Corporations (please name)*</t>
  </si>
  <si>
    <t>SUB TOTAL (D)</t>
  </si>
  <si>
    <t xml:space="preserve">*Remuneration paid to a taxable Canadian, Ontario-based corporation and/or a Partnership for the services of a member of the partnership, or its employees is subject to CRA's look-through approach to isolate labour, and to deduct profits and overheads. </t>
  </si>
  <si>
    <t>Min threshold 93.2</t>
  </si>
  <si>
    <t>GRAND TOTAL DEVELOPMENT REMUNERATION</t>
  </si>
  <si>
    <t>Remuneration TOTAL</t>
  </si>
  <si>
    <r>
      <t xml:space="preserve">• SR&amp;ED </t>
    </r>
    <r>
      <rPr>
        <b/>
        <sz val="11"/>
        <color rgb="FF000000"/>
        <rFont val="Calibri"/>
        <family val="2"/>
        <scheme val="minor"/>
      </rPr>
      <t>claimed</t>
    </r>
    <r>
      <rPr>
        <sz val="11"/>
        <color rgb="FF000000"/>
        <rFont val="Calibri"/>
        <family val="2"/>
        <scheme val="minor"/>
      </rPr>
      <t xml:space="preserve"> labour is </t>
    </r>
    <r>
      <rPr>
        <b/>
        <sz val="11"/>
        <color rgb="FF000000"/>
        <rFont val="Calibri"/>
        <family val="2"/>
        <scheme val="minor"/>
      </rPr>
      <t>ineligible</t>
    </r>
    <r>
      <rPr>
        <sz val="11"/>
        <color rgb="FF000000"/>
        <rFont val="Calibri"/>
        <family val="2"/>
        <scheme val="minor"/>
      </rPr>
      <t xml:space="preserve"> for OIDMTC.</t>
    </r>
  </si>
  <si>
    <t>SR&amp;ED (Scientific Research &amp; Experimental Development) Claimed Labour</t>
  </si>
  <si>
    <t>DEVELOPMENT LABOUR EXPENDITURES CLAIMED FOR SCIENTIFIC RESEARCH &amp; EXPERIMENTAL DEVELOPMENT (SR&amp;ED) TAX CREDIT - INELIGIBLE FOR OIDMTC</t>
  </si>
  <si>
    <t>SR&amp;ED Claimed Labour Expenditures</t>
  </si>
  <si>
    <t>Individual Name</t>
  </si>
  <si>
    <t>Total SR&amp;ED Development Expenditures</t>
  </si>
  <si>
    <t>Total SR&amp;ED Claimed Development Expenditures</t>
  </si>
  <si>
    <t>(E)</t>
  </si>
  <si>
    <t>Applicant Employee Wages</t>
  </si>
  <si>
    <t>SUB TOTAL (E)</t>
  </si>
  <si>
    <t>(F)</t>
  </si>
  <si>
    <t>Individuals paid directly, and/or paid via a Sole Proprietorship or a Personal Corporation or Loan-out Corporation (please name)</t>
  </si>
  <si>
    <t>.</t>
  </si>
  <si>
    <t>SUB TOTAL (F)</t>
  </si>
  <si>
    <r>
      <t>(G</t>
    </r>
    <r>
      <rPr>
        <b/>
        <vertAlign val="superscript"/>
        <sz val="14"/>
        <color rgb="FF7030A0"/>
        <rFont val="Calibri"/>
        <family val="2"/>
      </rPr>
      <t>1</t>
    </r>
    <r>
      <rPr>
        <b/>
        <sz val="16"/>
        <color rgb="FF7030A0"/>
        <rFont val="Calibri"/>
        <family val="2"/>
      </rPr>
      <t>)</t>
    </r>
  </si>
  <si>
    <t>Multi-Share or Multi-Employee Company Labour Remuneration, and/or amounts paid to a Partnership (please name)</t>
  </si>
  <si>
    <t>SUB TOTAL (G1)</t>
  </si>
  <si>
    <t>TOTAL SR&amp;ED DEVELOPMENT LABOUR</t>
  </si>
  <si>
    <t>INELIGIBLE DEVELOPMENT LABOUR</t>
  </si>
  <si>
    <t>OTHER DEVELOPMENT LABOUR EXPENDITURES INCURRED IN THE CLAIM PERIOD (UNCLAIMED AND INELIGIBLE)*</t>
  </si>
  <si>
    <t>Non-Claimed Labour Expenditures</t>
  </si>
  <si>
    <t>Total Development Expenditures</t>
  </si>
  <si>
    <t>Total          Non-Claimed Development Expenditures</t>
  </si>
  <si>
    <r>
      <t>(G</t>
    </r>
    <r>
      <rPr>
        <b/>
        <vertAlign val="superscript"/>
        <sz val="16"/>
        <color rgb="FF7030A0"/>
        <rFont val="Calibri"/>
        <family val="2"/>
      </rPr>
      <t>2</t>
    </r>
    <r>
      <rPr>
        <b/>
        <sz val="16"/>
        <color rgb="FF7030A0"/>
        <rFont val="Calibri"/>
        <family val="2"/>
      </rPr>
      <t>)</t>
    </r>
  </si>
  <si>
    <t>Ineligible Development Wage and Remuneration Labour</t>
  </si>
  <si>
    <t>Paid to Individual(s) and Companies Non-Arm's Length from the Applicant Corporation</t>
  </si>
  <si>
    <t>Ineligible Development Remuneration Labour</t>
  </si>
  <si>
    <t>Paid to Controlling Shareholder(s) who are not Employees</t>
  </si>
  <si>
    <t>Paid to Non-Taxable or Non-Canadian Corporation(s)</t>
  </si>
  <si>
    <t>SUB TOTAL (G2)</t>
  </si>
  <si>
    <t>TOTAL FROM 'G1' + 'G2' = (G)</t>
  </si>
  <si>
    <t>(H)</t>
  </si>
  <si>
    <t>Development labour incurred by another company or entity (including labour incurred before incorporation)</t>
  </si>
  <si>
    <t>Co-Development</t>
  </si>
  <si>
    <t>SUB TOTAL (H)</t>
  </si>
  <si>
    <t>(J)</t>
  </si>
  <si>
    <t>Previously Claimed under 93.2 Specialized Digital Game Corporation for this digital game **</t>
  </si>
  <si>
    <t>Digital Games</t>
  </si>
  <si>
    <t>SUB TOTAL (J)</t>
  </si>
  <si>
    <t>(K)</t>
  </si>
  <si>
    <t>Government Assistance (If unsure, list the details here)</t>
  </si>
  <si>
    <t>Government Assistance</t>
  </si>
  <si>
    <t>SUB TOTAL (K)</t>
  </si>
  <si>
    <t>(L)</t>
  </si>
  <si>
    <r>
      <t xml:space="preserve">Incurred </t>
    </r>
    <r>
      <rPr>
        <b/>
        <sz val="11"/>
        <rFont val="Calibri"/>
        <family val="2"/>
      </rPr>
      <t>outside the 37 month claim period</t>
    </r>
  </si>
  <si>
    <t>Ineligible Development</t>
  </si>
  <si>
    <t xml:space="preserve">* Applicants must declare all product development labour, claimed for OIDMTC or not. Use this section to list all product development labour not eligible and not claimed for OIDMTC. </t>
  </si>
  <si>
    <t>** Products with previous 93.2 claim cannot be claimed again, but labour is factored in 80/25 Labour Test for development labour. Please contact Ontario Creates for assistance if you have 93.2 labour.</t>
  </si>
  <si>
    <t xml:space="preserve">• Non-specified products are allowed Marketing &amp; Distribution Expenditures for 24 months </t>
  </si>
  <si>
    <t>prior to product completion date &amp; 12 months after that date.</t>
  </si>
  <si>
    <t xml:space="preserve">• Marketing &amp; Distribution Expenditures are not eligible on Specified Products, 93.1 and 93.2 </t>
  </si>
  <si>
    <t xml:space="preserve">Digital Games. </t>
  </si>
  <si>
    <t xml:space="preserve">• Only claim Marketing &amp; Distribution Expenditures up to the end of the taxation year of your </t>
  </si>
  <si>
    <t xml:space="preserve">claim. If you have additional M&amp;D costs that were incurred in a subsequent taxation year you </t>
  </si>
  <si>
    <t xml:space="preserve">will have to include those costs in a new OIDMTC application for that subsequent tax year. </t>
  </si>
  <si>
    <t>• Please report Gross Marketing &amp; Distribution Expenditures, not just M&amp;D capped at $100K.</t>
  </si>
  <si>
    <t>MARKETING &amp; DISTRIBUTION (M&amp;D)</t>
  </si>
  <si>
    <t>MARKETING &amp; DISTRIBUTION EXPENDITURES*</t>
  </si>
  <si>
    <t>Total Marketing &amp; Distribution Expenditures</t>
  </si>
  <si>
    <t>Qualifying Marketing &amp; Distribution Expenditures</t>
  </si>
  <si>
    <t>Job Title / Expenditure Type</t>
  </si>
  <si>
    <t>% Allocation to Marketing &amp; Distribution</t>
  </si>
  <si>
    <t>Gross  Marketing &amp; Distribution          Expenditures</t>
  </si>
  <si>
    <t>Marketing &amp; Distribution Percentage</t>
  </si>
  <si>
    <t>Total Marketing &amp; Distribution  Expenditures</t>
  </si>
  <si>
    <t>Labour</t>
  </si>
  <si>
    <t>Non-Labour</t>
  </si>
  <si>
    <t>Meals and Entertainment (automatically reduced by 50%)</t>
  </si>
  <si>
    <t>TOTAL MARKETING &amp; DISTRIBUTION EXPENDITURES</t>
  </si>
  <si>
    <t>* Only Non-Specified Products can claim up to $100,000 of Marketing &amp; Distribution Expenditures.</t>
  </si>
  <si>
    <t>Date Schedule Completed (dd-mmm-yy) :</t>
  </si>
  <si>
    <t>* List the resident addresses of all remuneration individuals and corporations below</t>
  </si>
  <si>
    <t xml:space="preserve">as of the end of the calendar year that precedes the calendar year in which they </t>
  </si>
  <si>
    <t>Taxation Year End (dd-mmm-yy) :</t>
  </si>
  <si>
    <t xml:space="preserve">rendered the services. </t>
  </si>
  <si>
    <t>REMUNERATION NAMES &amp; ADDRESSES</t>
  </si>
  <si>
    <t>Individual's Name</t>
  </si>
  <si>
    <t>Contractor Company Name 
(if applicable)</t>
  </si>
  <si>
    <t>Individual's Address*</t>
  </si>
  <si>
    <t>City</t>
  </si>
  <si>
    <t>Province/State</t>
  </si>
  <si>
    <t>Postal Code/Zip</t>
  </si>
  <si>
    <t>Country</t>
  </si>
  <si>
    <t>Contractor Company Name (if applicable)</t>
  </si>
  <si>
    <t>Individual's Address</t>
  </si>
  <si>
    <t>Specialized Digital Game Expenditure Breakdown (use for 93.2 Games only)</t>
  </si>
  <si>
    <r>
      <t>Specialized Digital Game Expenditure Breakdown</t>
    </r>
    <r>
      <rPr>
        <b/>
        <sz val="14"/>
        <rFont val="Calibri"/>
        <family val="2"/>
      </rPr>
      <t xml:space="preserve"> (use for 93.2 Games only)</t>
    </r>
  </si>
  <si>
    <t>Use this template when the applicant qualifies as a Specialized Digital Game Corporation under s 93.2 in the tax year of the claim, AND</t>
  </si>
  <si>
    <t xml:space="preserve">the applicant has also completed some game products in the tax year of the claim that qualify as non-specified or specified products under s.93. </t>
  </si>
  <si>
    <r>
      <t>or games claimed as non-specified or specified products -</t>
    </r>
    <r>
      <rPr>
        <b/>
        <sz val="14"/>
        <color theme="1"/>
        <rFont val="Calibri"/>
        <family val="2"/>
        <scheme val="minor"/>
      </rPr>
      <t xml:space="preserve"> and also</t>
    </r>
    <r>
      <rPr>
        <sz val="14"/>
        <color theme="1"/>
        <rFont val="Calibri"/>
        <family val="2"/>
        <scheme val="minor"/>
      </rPr>
      <t xml:space="preserve"> - </t>
    </r>
  </si>
  <si>
    <t>Instructions: (COMBO Template)</t>
  </si>
  <si>
    <t>This template is designed to provide a detailed breakdown of qualifying expenditures for each of the games whether they are 93.2 games</t>
  </si>
  <si>
    <t xml:space="preserve">This template contains five (5) tabs labelled "93 Game 1", "93 Game 2", etc.  Use these tabs to provide detailed expenditure breakdown information for any </t>
  </si>
  <si>
    <t>non-specified or specified games completed in the tax year of your OIDMTC claim.  You will notice the additional  special columns ("N" and "O")</t>
  </si>
  <si>
    <t>games being clamed under section 93.2.  For these types of game products you can only include costs incurred in the tax year of the claim.</t>
  </si>
  <si>
    <t>But please note for non-specified and specified game products you also need to report any eligible development labour incurred in the 37 month claim period</t>
  </si>
  <si>
    <t>(or if that game qualifies for the OIDMTC COVID Extension-  the claim period would be 61 months).</t>
  </si>
  <si>
    <t>If you have more than five (5) non-specified or specified games completed in the taxation year of your claim you will have to complete a separate</t>
  </si>
  <si>
    <t xml:space="preserve">Also if you have more than ten (10) games being claimed under 93.2 you will have to complete a separate "Specialized Digital Game Expenditure Breakdown (93.2)" </t>
  </si>
  <si>
    <t xml:space="preserve">This template also contains ten (10) tabs labelled "93.2 Game 1", "93.2 Game 2" etc.  Use these tabs to provide detailed expenditure breakdown information for </t>
  </si>
  <si>
    <t>which are specifically used to isolate eligible labour costs incurred in the tax year of the claim.</t>
  </si>
  <si>
    <t>of this "Specialized Digital Game Expenditure Breakdown COMBO" template.</t>
  </si>
  <si>
    <t xml:space="preserve">Please note that labour amounts included on a separate Expediture Breakdown will not be automatically included in the "Labour Threshold Summary" tab </t>
  </si>
  <si>
    <t>For non-specified or specified games:</t>
  </si>
  <si>
    <t>For games claimed under 93.2:</t>
  </si>
  <si>
    <t>Other Notes:</t>
  </si>
  <si>
    <r>
      <t>The "</t>
    </r>
    <r>
      <rPr>
        <b/>
        <sz val="14"/>
        <color theme="1"/>
        <rFont val="Calibri"/>
        <family val="2"/>
        <scheme val="minor"/>
      </rPr>
      <t>Labour Threshold Summary</t>
    </r>
    <r>
      <rPr>
        <sz val="14"/>
        <color theme="1"/>
        <rFont val="Calibri"/>
        <family val="2"/>
        <scheme val="minor"/>
      </rPr>
      <t xml:space="preserve">" tab (the last tab on the spreadsheet) sums up the total eligible game development labour incurred in the taxation year of the claim </t>
    </r>
  </si>
  <si>
    <t xml:space="preserve">which is used to meet the minimum labour threshold for a Specialized Digital Game Corporation. </t>
  </si>
  <si>
    <r>
      <t>for any additional 93.2 digital game in your claim (available on the Ontario Creates website</t>
    </r>
    <r>
      <rPr>
        <b/>
        <sz val="14"/>
        <color theme="1"/>
        <rFont val="Calibri"/>
        <family val="2"/>
        <scheme val="minor"/>
      </rPr>
      <t xml:space="preserve"> here</t>
    </r>
    <r>
      <rPr>
        <sz val="14"/>
        <color theme="1"/>
        <rFont val="Calibri"/>
        <family val="2"/>
        <scheme val="minor"/>
      </rPr>
      <t>)</t>
    </r>
  </si>
  <si>
    <r>
      <t xml:space="preserve">See "Example Specialized Digital Game Expenditure Breakdown COMBO" available on the Ontario Creates website </t>
    </r>
    <r>
      <rPr>
        <b/>
        <sz val="14"/>
        <color theme="1"/>
        <rFont val="Calibri"/>
        <family val="2"/>
        <scheme val="minor"/>
      </rPr>
      <t>here</t>
    </r>
    <r>
      <rPr>
        <sz val="14"/>
        <color theme="1"/>
        <rFont val="Calibri"/>
        <family val="2"/>
        <scheme val="minor"/>
      </rPr>
      <t>.</t>
    </r>
  </si>
  <si>
    <t xml:space="preserve">Also for non-specified games -  report any qualifying marketing and distribution costs incurred in the 24 months prior to the completion date of the game and </t>
  </si>
  <si>
    <t xml:space="preserve">any qualifying marketing and distribution costs incurred after the completion date of the game up to the end of the taxation year of the claim. </t>
  </si>
  <si>
    <r>
      <t xml:space="preserve">"Specified and Non-Specified Expenditure Breakdown" for any additional specified or non-specified game  (available on the Ontario Creates website </t>
    </r>
    <r>
      <rPr>
        <b/>
        <sz val="14"/>
        <color theme="1"/>
        <rFont val="Calibri"/>
        <family val="2"/>
        <scheme val="minor"/>
      </rPr>
      <t>here</t>
    </r>
    <r>
      <rPr>
        <sz val="14"/>
        <color theme="1"/>
        <rFont val="Calibri"/>
        <family val="2"/>
        <scheme val="minor"/>
      </rPr>
      <t>)</t>
    </r>
  </si>
  <si>
    <t xml:space="preserve">If this date is after April 11, 2019, the threshold to be an eligible 93.2 corporation is $500,000. </t>
  </si>
  <si>
    <t xml:space="preserve">If the date is before April 12, 2019, the threshold to be an eligible 93.2 corporation is $1,000,000. </t>
  </si>
  <si>
    <t>This spreadsheet is to assist you in estimating qualifying expenditures relating to the Ontario Interactive Digital Media Tax Credit. It is not a substitute for the Taxation Act, 2007 and applicable Regulations. The CRA determines the amount of the taxpayer’s tax credit in accordance with that legislation.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</si>
</sst>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
    <numFmt numFmtId="169" formatCode="dd/mm/yyyy;@"/>
    <numFmt numFmtId="170" formatCode="[$-409]d\-mmm\-yyyy;@"/>
    <numFmt numFmtId="171" formatCode="dd/mm/yy"/>
    <numFmt numFmtId="172" formatCode="[$-409]dd\-mmm\-yy;@"/>
  </numFmts>
  <fonts count="64" x14ac:knownFonts="1">
    <font>
      <sz val="11"/>
      <color theme="1"/>
      <name val="Calibri"/>
      <family val="2"/>
      <scheme val="minor"/>
    </font>
    <font>
      <sz val="11"/>
      <color indexed="8"/>
      <name val="Calibri"/>
      <family val="2"/>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sz val="11"/>
      <color indexed="8"/>
      <name val="Calibri"/>
      <family val="2"/>
    </font>
    <font>
      <sz val="10"/>
      <color indexed="8"/>
      <name val="Tahoma"/>
      <family val="2"/>
    </font>
    <font>
      <sz val="10"/>
      <color indexed="8"/>
      <name val="Tahoma"/>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i/>
      <sz val="11"/>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b/>
      <sz val="11"/>
      <color indexed="8"/>
      <name val="Calibri"/>
      <family val="2"/>
    </font>
    <font>
      <sz val="11"/>
      <color theme="1"/>
      <name val="Calibri"/>
      <family val="2"/>
      <scheme val="minor"/>
    </font>
    <font>
      <sz val="10"/>
      <color theme="1"/>
      <name val="Tahoma"/>
      <family val="2"/>
    </font>
    <font>
      <b/>
      <sz val="14"/>
      <color indexed="8"/>
      <name val="Calibri"/>
      <family val="2"/>
    </font>
    <font>
      <sz val="12"/>
      <color rgb="FFFF0000"/>
      <name val="Calibri"/>
      <family val="2"/>
    </font>
    <font>
      <b/>
      <sz val="9"/>
      <name val="Calibri"/>
      <family val="2"/>
    </font>
    <font>
      <b/>
      <sz val="9"/>
      <color theme="0"/>
      <name val="Calibri"/>
      <family val="2"/>
    </font>
    <font>
      <sz val="10"/>
      <name val="Calibri"/>
      <family val="2"/>
      <scheme val="minor"/>
    </font>
    <font>
      <sz val="10"/>
      <color rgb="FF000000"/>
      <name val="Calibri"/>
      <family val="2"/>
      <scheme val="minor"/>
    </font>
    <font>
      <sz val="9"/>
      <name val="Calibri"/>
      <family val="2"/>
    </font>
    <font>
      <b/>
      <sz val="11"/>
      <color theme="1"/>
      <name val="Calibri"/>
      <family val="2"/>
      <scheme val="minor"/>
    </font>
    <font>
      <sz val="9"/>
      <color theme="0"/>
      <name val="Calibri"/>
      <family val="2"/>
    </font>
    <font>
      <sz val="14"/>
      <color indexed="8"/>
      <name val="Calibri"/>
      <family val="2"/>
    </font>
    <font>
      <b/>
      <sz val="11"/>
      <color rgb="FF000000"/>
      <name val="Calibri"/>
      <family val="2"/>
      <scheme val="minor"/>
    </font>
    <font>
      <sz val="11"/>
      <color theme="1"/>
      <name val="Arial"/>
      <family val="2"/>
    </font>
    <font>
      <sz val="11"/>
      <color rgb="FF000000"/>
      <name val="Calibri"/>
      <family val="2"/>
      <scheme val="minor"/>
    </font>
    <font>
      <b/>
      <sz val="11"/>
      <color theme="1"/>
      <name val="Arial"/>
      <family val="2"/>
    </font>
    <font>
      <b/>
      <i/>
      <sz val="11"/>
      <color indexed="8"/>
      <name val="Calibri"/>
      <family val="2"/>
    </font>
    <font>
      <b/>
      <sz val="16"/>
      <color rgb="FF7030A0"/>
      <name val="Calibri"/>
      <family val="2"/>
    </font>
    <font>
      <b/>
      <sz val="10"/>
      <color indexed="9"/>
      <name val="Calibri"/>
      <family val="2"/>
    </font>
    <font>
      <b/>
      <sz val="9"/>
      <color rgb="FFFF0000"/>
      <name val="Calibri"/>
      <family val="2"/>
    </font>
    <font>
      <sz val="9"/>
      <color rgb="FF333333"/>
      <name val="Calibri"/>
      <family val="2"/>
    </font>
    <font>
      <b/>
      <sz val="16"/>
      <color rgb="FF7030A0"/>
      <name val="Calibri"/>
      <family val="2"/>
      <scheme val="minor"/>
    </font>
    <font>
      <b/>
      <vertAlign val="superscript"/>
      <sz val="14"/>
      <color rgb="FF7030A0"/>
      <name val="Calibri"/>
      <family val="2"/>
    </font>
    <font>
      <b/>
      <vertAlign val="superscript"/>
      <sz val="16"/>
      <color rgb="FF7030A0"/>
      <name val="Calibri"/>
      <family val="2"/>
    </font>
    <font>
      <sz val="9"/>
      <color rgb="FF7030A0"/>
      <name val="Calibri"/>
      <family val="2"/>
    </font>
    <font>
      <b/>
      <sz val="11"/>
      <name val="Calibri"/>
      <family val="2"/>
    </font>
    <font>
      <b/>
      <sz val="14"/>
      <name val="Calibri"/>
      <family val="2"/>
    </font>
    <font>
      <b/>
      <sz val="18"/>
      <color theme="1"/>
      <name val="Calibri"/>
      <family val="2"/>
      <scheme val="minor"/>
    </font>
    <font>
      <sz val="14"/>
      <color theme="1"/>
      <name val="Calibri"/>
      <family val="2"/>
      <scheme val="minor"/>
    </font>
    <font>
      <b/>
      <sz val="14"/>
      <color theme="1"/>
      <name val="Calibri"/>
      <family val="2"/>
      <scheme val="minor"/>
    </font>
    <font>
      <i/>
      <sz val="11"/>
      <color theme="1"/>
      <name val="Calibri"/>
      <family val="2"/>
      <scheme val="minor"/>
    </font>
    <font>
      <sz val="14"/>
      <name val="Calibri"/>
      <family val="2"/>
    </font>
  </fonts>
  <fills count="25">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2"/>
        <bgColor indexed="8"/>
      </patternFill>
    </fill>
    <fill>
      <patternFill patternType="solid">
        <fgColor indexed="23"/>
        <bgColor indexed="8"/>
      </patternFill>
    </fill>
    <fill>
      <patternFill patternType="solid">
        <fgColor indexed="46"/>
        <bgColor indexed="8"/>
      </patternFill>
    </fill>
    <fill>
      <patternFill patternType="solid">
        <fgColor indexed="52"/>
        <bgColor indexed="8"/>
      </patternFill>
    </fill>
    <fill>
      <patternFill patternType="solid">
        <fgColor indexed="27"/>
        <bgColor indexed="64"/>
      </patternFill>
    </fill>
    <fill>
      <patternFill patternType="solid">
        <fgColor rgb="FF7030A0"/>
        <bgColor indexed="64"/>
      </patternFill>
    </fill>
    <fill>
      <patternFill patternType="solid">
        <fgColor indexed="49"/>
        <bgColor indexed="64"/>
      </patternFill>
    </fill>
    <fill>
      <patternFill patternType="solid">
        <fgColor rgb="FF0070C0"/>
        <bgColor indexed="64"/>
      </patternFill>
    </fill>
    <fill>
      <patternFill patternType="solid">
        <fgColor rgb="FF7030A0"/>
        <bgColor indexed="8"/>
      </patternFill>
    </fill>
    <fill>
      <patternFill patternType="solid">
        <fgColor indexed="27"/>
        <bgColor indexed="8"/>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49"/>
        <bgColor indexed="8"/>
      </patternFill>
    </fill>
    <fill>
      <patternFill patternType="solid">
        <fgColor theme="7" tint="0.39997558519241921"/>
        <bgColor indexed="64"/>
      </patternFill>
    </fill>
  </fills>
  <borders count="53">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109">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9" fillId="0" borderId="0"/>
    <xf numFmtId="0" fontId="33" fillId="0" borderId="0"/>
    <xf numFmtId="0" fontId="19" fillId="0" borderId="0"/>
    <xf numFmtId="0" fontId="18" fillId="0" borderId="0"/>
    <xf numFmtId="0" fontId="19" fillId="0" borderId="0"/>
    <xf numFmtId="0" fontId="33" fillId="0" borderId="0"/>
    <xf numFmtId="0" fontId="18"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19" fillId="0" borderId="0"/>
    <xf numFmtId="0" fontId="18" fillId="0" borderId="0"/>
    <xf numFmtId="0" fontId="32" fillId="0" borderId="0"/>
    <xf numFmtId="0" fontId="32" fillId="0" borderId="0"/>
    <xf numFmtId="0" fontId="32" fillId="0" borderId="0"/>
    <xf numFmtId="0" fontId="1" fillId="0" borderId="0"/>
    <xf numFmtId="0" fontId="32" fillId="0" borderId="0"/>
    <xf numFmtId="0" fontId="32" fillId="0" borderId="0"/>
    <xf numFmtId="0" fontId="1" fillId="0" borderId="0"/>
    <xf numFmtId="0" fontId="32" fillId="0" borderId="0"/>
    <xf numFmtId="0" fontId="32" fillId="0" borderId="0"/>
    <xf numFmtId="0" fontId="33" fillId="0" borderId="0"/>
    <xf numFmtId="0" fontId="1" fillId="0" borderId="0"/>
    <xf numFmtId="0" fontId="32" fillId="0" borderId="0"/>
    <xf numFmtId="0" fontId="1" fillId="0" borderId="0"/>
    <xf numFmtId="0" fontId="32" fillId="0" borderId="0"/>
    <xf numFmtId="0" fontId="32" fillId="0" borderId="0"/>
    <xf numFmtId="0" fontId="1" fillId="0" borderId="0"/>
    <xf numFmtId="0" fontId="33" fillId="0" borderId="0"/>
    <xf numFmtId="0" fontId="32" fillId="0" borderId="0"/>
    <xf numFmtId="0" fontId="32" fillId="0" borderId="0"/>
    <xf numFmtId="0" fontId="33"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8" fillId="0" borderId="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2" fillId="0" borderId="0" applyFont="0" applyFill="0" applyBorder="0" applyAlignment="0" applyProtection="0"/>
  </cellStyleXfs>
  <cellXfs count="442">
    <xf numFmtId="0" fontId="0" fillId="0" borderId="0" xfId="0"/>
    <xf numFmtId="0" fontId="3" fillId="0" borderId="0" xfId="0" applyFont="1" applyAlignment="1" applyProtection="1">
      <alignment wrapText="1"/>
    </xf>
    <xf numFmtId="0" fontId="6" fillId="0" borderId="0" xfId="0" applyFont="1" applyAlignment="1" applyProtection="1">
      <alignment wrapText="1"/>
    </xf>
    <xf numFmtId="0" fontId="5" fillId="2" borderId="0" xfId="0" applyFont="1" applyFill="1" applyBorder="1" applyAlignment="1" applyProtection="1">
      <alignment wrapText="1"/>
    </xf>
    <xf numFmtId="0" fontId="5" fillId="0" borderId="0" xfId="0" applyFont="1" applyFill="1" applyAlignment="1" applyProtection="1">
      <alignment wrapText="1"/>
    </xf>
    <xf numFmtId="0" fontId="5" fillId="0" borderId="0" xfId="0" applyFont="1" applyFill="1" applyBorder="1" applyAlignment="1" applyProtection="1">
      <alignment horizontal="right"/>
    </xf>
    <xf numFmtId="0" fontId="3" fillId="0" borderId="0" xfId="0" applyFont="1" applyFill="1" applyBorder="1" applyAlignment="1" applyProtection="1">
      <alignment wrapText="1"/>
    </xf>
    <xf numFmtId="0" fontId="6" fillId="0" borderId="0" xfId="0" applyFont="1" applyAlignment="1" applyProtection="1">
      <alignment horizontal="center" wrapText="1"/>
    </xf>
    <xf numFmtId="0" fontId="0" fillId="3" borderId="1" xfId="0" applyFill="1" applyBorder="1"/>
    <xf numFmtId="0" fontId="5" fillId="3" borderId="2" xfId="0" applyFont="1" applyFill="1" applyBorder="1" applyAlignment="1">
      <alignment horizontal="right"/>
    </xf>
    <xf numFmtId="165" fontId="6" fillId="0" borderId="0" xfId="0" applyNumberFormat="1" applyFont="1" applyAlignment="1" applyProtection="1">
      <alignment horizontal="center" wrapText="1"/>
      <protection locked="0"/>
    </xf>
    <xf numFmtId="0" fontId="4" fillId="0" borderId="0" xfId="0" applyFont="1" applyAlignment="1" applyProtection="1">
      <alignment horizontal="center" wrapText="1"/>
      <protection locked="0"/>
    </xf>
    <xf numFmtId="0" fontId="8" fillId="3" borderId="0" xfId="0" applyFont="1" applyFill="1" applyBorder="1" applyAlignment="1" applyProtection="1">
      <alignment wrapText="1"/>
    </xf>
    <xf numFmtId="0" fontId="5" fillId="4" borderId="0" xfId="0" applyFont="1" applyFill="1" applyBorder="1" applyAlignment="1" applyProtection="1">
      <alignment horizontal="center" wrapText="1"/>
    </xf>
    <xf numFmtId="0" fontId="11" fillId="0" borderId="0" xfId="0" applyFont="1" applyAlignment="1" applyProtection="1">
      <alignment vertical="center" wrapText="1"/>
    </xf>
    <xf numFmtId="0" fontId="7" fillId="0" borderId="0" xfId="0" applyFont="1" applyAlignment="1" applyProtection="1">
      <alignment horizontal="right"/>
    </xf>
    <xf numFmtId="0" fontId="5" fillId="2" borderId="0" xfId="0" applyFont="1" applyFill="1" applyBorder="1" applyAlignment="1" applyProtection="1">
      <alignment horizontal="left" wrapText="1"/>
    </xf>
    <xf numFmtId="0" fontId="6" fillId="0" borderId="0" xfId="0" applyFont="1" applyAlignment="1" applyProtection="1">
      <alignment vertical="center" wrapText="1"/>
    </xf>
    <xf numFmtId="0" fontId="3" fillId="0" borderId="0" xfId="0" applyFont="1" applyAlignment="1" applyProtection="1">
      <alignment vertical="center" wrapText="1"/>
    </xf>
    <xf numFmtId="167" fontId="3" fillId="5" borderId="3" xfId="0" applyNumberFormat="1" applyFont="1" applyFill="1" applyBorder="1" applyAlignment="1" applyProtection="1">
      <alignment vertical="center" wrapText="1"/>
    </xf>
    <xf numFmtId="0" fontId="8" fillId="3" borderId="0" xfId="0" applyFont="1" applyFill="1" applyBorder="1" applyAlignment="1" applyProtection="1"/>
    <xf numFmtId="167" fontId="3" fillId="0" borderId="4" xfId="0" applyNumberFormat="1" applyFont="1" applyFill="1" applyBorder="1" applyAlignment="1" applyProtection="1">
      <alignment vertical="center" wrapText="1"/>
    </xf>
    <xf numFmtId="0" fontId="6" fillId="0" borderId="0" xfId="0" applyFont="1" applyAlignment="1" applyProtection="1">
      <alignment horizontal="center" vertical="center" wrapText="1"/>
    </xf>
    <xf numFmtId="165" fontId="6"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xf>
    <xf numFmtId="0" fontId="14" fillId="0" borderId="0" xfId="0" applyFont="1" applyAlignment="1" applyProtection="1">
      <alignment wrapText="1"/>
    </xf>
    <xf numFmtId="0" fontId="3" fillId="0" borderId="0" xfId="0" applyFont="1" applyAlignment="1" applyProtection="1">
      <alignment vertical="top" wrapText="1"/>
    </xf>
    <xf numFmtId="0" fontId="7" fillId="0" borderId="0" xfId="0" applyFont="1" applyAlignment="1" applyProtection="1">
      <alignment horizontal="right" vertical="center"/>
    </xf>
    <xf numFmtId="0" fontId="3" fillId="6" borderId="5" xfId="0" applyFont="1" applyFill="1" applyBorder="1" applyAlignment="1" applyProtection="1">
      <alignment vertical="center"/>
    </xf>
    <xf numFmtId="0" fontId="3" fillId="6" borderId="5" xfId="0" applyFont="1" applyFill="1" applyBorder="1" applyAlignment="1" applyProtection="1">
      <alignment vertical="center" wrapText="1"/>
    </xf>
    <xf numFmtId="0" fontId="3" fillId="6" borderId="6" xfId="0" applyFont="1" applyFill="1" applyBorder="1" applyAlignment="1" applyProtection="1">
      <alignment vertical="center" wrapText="1"/>
    </xf>
    <xf numFmtId="0" fontId="5" fillId="0" borderId="0" xfId="0" applyFont="1" applyFill="1" applyBorder="1" applyAlignment="1" applyProtection="1">
      <alignment horizontal="left"/>
    </xf>
    <xf numFmtId="0" fontId="0" fillId="0" borderId="0" xfId="0" applyFill="1" applyBorder="1"/>
    <xf numFmtId="0" fontId="5" fillId="0" borderId="0" xfId="0" applyFont="1" applyFill="1" applyBorder="1" applyAlignment="1">
      <alignment horizontal="right"/>
    </xf>
    <xf numFmtId="167"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3" borderId="1" xfId="0" applyFont="1" applyFill="1" applyBorder="1" applyAlignment="1" applyProtection="1"/>
    <xf numFmtId="0" fontId="3" fillId="0" borderId="7" xfId="0" applyFont="1" applyBorder="1" applyAlignment="1" applyProtection="1">
      <alignment vertical="center" wrapText="1"/>
      <protection locked="0"/>
    </xf>
    <xf numFmtId="0" fontId="16" fillId="0" borderId="7" xfId="0" applyFont="1" applyBorder="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16" fillId="0" borderId="0" xfId="0" applyFont="1" applyBorder="1" applyAlignment="1" applyProtection="1">
      <alignment horizontal="right" vertical="center" wrapText="1"/>
      <protection locked="0"/>
    </xf>
    <xf numFmtId="167" fontId="20" fillId="0" borderId="0" xfId="0" applyNumberFormat="1" applyFont="1" applyAlignment="1">
      <alignment vertical="center" wrapText="1"/>
    </xf>
    <xf numFmtId="0" fontId="20" fillId="0" borderId="0" xfId="0" applyFont="1" applyAlignment="1">
      <alignment wrapText="1"/>
    </xf>
    <xf numFmtId="0" fontId="21" fillId="0" borderId="0" xfId="0" applyFont="1" applyAlignment="1">
      <alignment horizontal="right" vertical="center" wrapText="1"/>
    </xf>
    <xf numFmtId="0" fontId="22" fillId="0" borderId="0" xfId="0" applyFont="1" applyAlignment="1">
      <alignment horizontal="center" vertical="center" wrapText="1"/>
    </xf>
    <xf numFmtId="0" fontId="20" fillId="0" borderId="0" xfId="0" applyFont="1" applyAlignment="1" applyProtection="1">
      <alignment vertical="top" wrapText="1"/>
      <protection locked="0"/>
    </xf>
    <xf numFmtId="4" fontId="20" fillId="0" borderId="0" xfId="0" applyNumberFormat="1" applyFont="1" applyAlignment="1">
      <alignment wrapText="1"/>
    </xf>
    <xf numFmtId="0" fontId="21" fillId="0" borderId="0" xfId="0" applyFont="1" applyAlignment="1" applyProtection="1">
      <alignment horizontal="right" vertical="center"/>
      <protection locked="0"/>
    </xf>
    <xf numFmtId="9" fontId="3" fillId="0" borderId="7" xfId="0" applyNumberFormat="1"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9" fontId="3" fillId="0" borderId="4" xfId="0" applyNumberFormat="1" applyFont="1" applyBorder="1" applyAlignment="1" applyProtection="1">
      <alignment vertical="center" wrapText="1"/>
      <protection locked="0"/>
    </xf>
    <xf numFmtId="0" fontId="3" fillId="0" borderId="7" xfId="0" applyNumberFormat="1" applyFont="1" applyBorder="1" applyAlignment="1" applyProtection="1">
      <alignment vertical="center" wrapText="1"/>
      <protection locked="0"/>
    </xf>
    <xf numFmtId="0" fontId="6" fillId="0" borderId="0" xfId="0" applyFont="1" applyFill="1" applyAlignment="1" applyProtection="1">
      <alignment horizontal="right" vertical="center" wrapText="1"/>
    </xf>
    <xf numFmtId="0" fontId="7" fillId="0" borderId="0" xfId="0" applyFont="1" applyFill="1" applyAlignment="1" applyProtection="1">
      <alignment horizontal="right" vertical="center"/>
    </xf>
    <xf numFmtId="14" fontId="6" fillId="0" borderId="0" xfId="0" applyNumberFormat="1" applyFont="1" applyAlignment="1" applyProtection="1">
      <alignment horizontal="left" vertical="center"/>
      <protection locked="0"/>
    </xf>
    <xf numFmtId="167" fontId="20" fillId="0" borderId="0" xfId="0" applyNumberFormat="1" applyFont="1" applyAlignment="1" applyProtection="1">
      <alignment horizontal="center" vertical="top" wrapText="1"/>
      <protection locked="0"/>
    </xf>
    <xf numFmtId="4" fontId="20" fillId="7" borderId="8" xfId="0" applyNumberFormat="1" applyFont="1" applyFill="1" applyBorder="1"/>
    <xf numFmtId="0" fontId="25" fillId="0" borderId="0" xfId="0" applyFont="1" applyAlignment="1" applyProtection="1">
      <alignment vertical="center" wrapText="1"/>
      <protection locked="0"/>
    </xf>
    <xf numFmtId="0" fontId="6" fillId="0" borderId="0" xfId="0" applyFont="1" applyAlignment="1">
      <alignment vertical="center"/>
    </xf>
    <xf numFmtId="0" fontId="3" fillId="6" borderId="6" xfId="0" applyFont="1" applyFill="1" applyBorder="1" applyAlignment="1" applyProtection="1">
      <alignment horizontal="left" vertical="center" wrapText="1"/>
    </xf>
    <xf numFmtId="0" fontId="3" fillId="6" borderId="9" xfId="0" applyFont="1" applyFill="1" applyBorder="1" applyAlignment="1" applyProtection="1">
      <alignment horizontal="left" vertical="center"/>
    </xf>
    <xf numFmtId="0" fontId="3" fillId="6" borderId="6" xfId="0" applyFont="1" applyFill="1" applyBorder="1" applyAlignment="1" applyProtection="1">
      <alignment horizontal="left" vertical="center"/>
    </xf>
    <xf numFmtId="0" fontId="23" fillId="7" borderId="8" xfId="0" applyFont="1" applyFill="1" applyBorder="1"/>
    <xf numFmtId="0" fontId="4" fillId="7" borderId="10" xfId="0" applyFont="1" applyFill="1" applyBorder="1"/>
    <xf numFmtId="0" fontId="23" fillId="0" borderId="1" xfId="0" applyFont="1" applyFill="1" applyBorder="1"/>
    <xf numFmtId="4" fontId="20" fillId="0" borderId="1" xfId="0" applyNumberFormat="1" applyFont="1" applyFill="1" applyBorder="1"/>
    <xf numFmtId="0" fontId="27" fillId="8" borderId="0" xfId="0" applyFont="1" applyFill="1" applyAlignment="1">
      <alignment horizontal="left" vertical="center"/>
    </xf>
    <xf numFmtId="0" fontId="27" fillId="8" borderId="11" xfId="0" applyFont="1" applyFill="1" applyBorder="1" applyAlignment="1">
      <alignment horizontal="right" vertical="center"/>
    </xf>
    <xf numFmtId="0" fontId="29" fillId="0" borderId="0" xfId="0" applyFont="1" applyAlignment="1">
      <alignment vertical="center"/>
    </xf>
    <xf numFmtId="0" fontId="28" fillId="0" borderId="0" xfId="0" applyFont="1" applyAlignment="1">
      <alignment vertical="center" wrapText="1"/>
    </xf>
    <xf numFmtId="0" fontId="28" fillId="0" borderId="0" xfId="0" applyFont="1" applyAlignment="1">
      <alignment wrapText="1"/>
    </xf>
    <xf numFmtId="0" fontId="27" fillId="0" borderId="0" xfId="0" applyFont="1" applyFill="1" applyAlignment="1">
      <alignment horizontal="left" vertical="center"/>
    </xf>
    <xf numFmtId="167" fontId="28" fillId="0" borderId="12" xfId="0" applyNumberFormat="1" applyFont="1" applyFill="1" applyBorder="1" applyAlignment="1">
      <alignment horizontal="right" vertical="center" wrapText="1"/>
    </xf>
    <xf numFmtId="0" fontId="24" fillId="0" borderId="13"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0" fontId="4" fillId="7" borderId="14" xfId="0" applyFont="1" applyFill="1" applyBorder="1" applyAlignment="1">
      <alignment horizontal="left"/>
    </xf>
    <xf numFmtId="0" fontId="23" fillId="7" borderId="5" xfId="0" applyFont="1" applyFill="1" applyBorder="1" applyAlignment="1">
      <alignment horizontal="left"/>
    </xf>
    <xf numFmtId="4" fontId="20" fillId="7" borderId="15" xfId="0" applyNumberFormat="1" applyFont="1" applyFill="1" applyBorder="1"/>
    <xf numFmtId="0" fontId="7" fillId="0" borderId="0" xfId="0" applyFont="1" applyFill="1" applyAlignment="1" applyProtection="1">
      <alignment horizontal="right" vertical="center" wrapText="1"/>
    </xf>
    <xf numFmtId="0" fontId="5" fillId="3" borderId="1" xfId="0" applyFont="1" applyFill="1" applyBorder="1" applyAlignment="1" applyProtection="1">
      <alignment horizontal="right"/>
    </xf>
    <xf numFmtId="0" fontId="16" fillId="0" borderId="0" xfId="0" applyFont="1" applyAlignment="1" applyProtection="1">
      <alignment horizontal="right" vertical="center"/>
      <protection locked="0"/>
    </xf>
    <xf numFmtId="168" fontId="6" fillId="0" borderId="0" xfId="0" applyNumberFormat="1" applyFont="1" applyAlignment="1" applyProtection="1">
      <alignment horizontal="center" vertical="center" wrapText="1"/>
      <protection locked="0"/>
    </xf>
    <xf numFmtId="0" fontId="2" fillId="0" borderId="16" xfId="0" applyFont="1" applyFill="1" applyBorder="1" applyAlignment="1" applyProtection="1">
      <alignment wrapText="1"/>
    </xf>
    <xf numFmtId="0" fontId="31" fillId="0" borderId="17" xfId="0" applyFont="1" applyFill="1" applyBorder="1" applyAlignment="1" applyProtection="1">
      <alignment horizontal="right" vertical="center"/>
    </xf>
    <xf numFmtId="14" fontId="6" fillId="0" borderId="0" xfId="0" applyNumberFormat="1" applyFont="1" applyBorder="1" applyAlignment="1" applyProtection="1">
      <alignment horizontal="center" vertical="center" wrapText="1"/>
      <protection locked="0"/>
    </xf>
    <xf numFmtId="0" fontId="3" fillId="6" borderId="4" xfId="0" applyFont="1" applyFill="1" applyBorder="1" applyAlignment="1" applyProtection="1">
      <alignment vertical="center" wrapText="1"/>
      <protection locked="0"/>
    </xf>
    <xf numFmtId="0" fontId="3" fillId="6" borderId="7" xfId="0" applyFont="1" applyFill="1" applyBorder="1" applyAlignment="1" applyProtection="1">
      <alignment vertical="center" wrapText="1"/>
      <protection locked="0"/>
    </xf>
    <xf numFmtId="0" fontId="4" fillId="6" borderId="7"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30" fillId="0" borderId="0" xfId="0" applyFont="1" applyAlignment="1">
      <alignment horizontal="left" vertical="center" wrapText="1"/>
    </xf>
    <xf numFmtId="0" fontId="26" fillId="0" borderId="0" xfId="0" applyFont="1" applyAlignment="1" applyProtection="1">
      <alignment vertical="center" wrapText="1"/>
    </xf>
    <xf numFmtId="0" fontId="11" fillId="0" borderId="0" xfId="0" applyFont="1" applyAlignment="1" applyProtection="1">
      <alignment wrapText="1"/>
    </xf>
    <xf numFmtId="0" fontId="27" fillId="0" borderId="6" xfId="0" applyFont="1" applyFill="1" applyBorder="1" applyAlignment="1">
      <alignment horizontal="right" vertical="center"/>
    </xf>
    <xf numFmtId="0" fontId="6" fillId="0" borderId="0" xfId="0" applyFont="1" applyAlignment="1">
      <alignment horizontal="left" vertical="center"/>
    </xf>
    <xf numFmtId="0" fontId="0" fillId="0" borderId="0" xfId="0" applyAlignment="1">
      <alignment wrapText="1"/>
    </xf>
    <xf numFmtId="0" fontId="12" fillId="5" borderId="0" xfId="0" applyFont="1" applyFill="1" applyAlignment="1" applyProtection="1"/>
    <xf numFmtId="0" fontId="12" fillId="0" borderId="0" xfId="0" applyFont="1" applyFill="1" applyAlignment="1" applyProtection="1">
      <alignment wrapText="1"/>
    </xf>
    <xf numFmtId="0" fontId="5" fillId="10" borderId="7" xfId="0" applyFont="1" applyFill="1" applyBorder="1" applyAlignment="1">
      <alignment horizontal="right" vertical="center"/>
    </xf>
    <xf numFmtId="167" fontId="3" fillId="5" borderId="4" xfId="0" applyNumberFormat="1" applyFont="1" applyFill="1" applyBorder="1" applyAlignment="1" applyProtection="1">
      <alignment horizontal="right" vertical="center" wrapText="1"/>
    </xf>
    <xf numFmtId="167" fontId="3" fillId="5" borderId="7" xfId="0" applyNumberFormat="1" applyFont="1" applyFill="1" applyBorder="1" applyAlignment="1" applyProtection="1">
      <alignment horizontal="right" vertical="center" wrapText="1"/>
    </xf>
    <xf numFmtId="167" fontId="3" fillId="5" borderId="20" xfId="0" applyNumberFormat="1" applyFont="1" applyFill="1" applyBorder="1" applyAlignment="1" applyProtection="1">
      <alignment horizontal="right" vertical="center" wrapText="1"/>
    </xf>
    <xf numFmtId="168" fontId="6" fillId="0" borderId="0" xfId="0" applyNumberFormat="1" applyFont="1" applyAlignment="1" applyProtection="1">
      <alignment wrapText="1"/>
    </xf>
    <xf numFmtId="168" fontId="3" fillId="0" borderId="7" xfId="0" applyNumberFormat="1" applyFont="1" applyBorder="1" applyAlignment="1" applyProtection="1">
      <alignment vertical="center" wrapText="1"/>
      <protection locked="0"/>
    </xf>
    <xf numFmtId="0" fontId="1" fillId="0" borderId="0" xfId="0" applyFont="1" applyAlignment="1" applyProtection="1">
      <alignment vertical="center"/>
    </xf>
    <xf numFmtId="0" fontId="1" fillId="0" borderId="0" xfId="0" applyFont="1" applyAlignment="1" applyProtection="1">
      <alignment vertical="center" wrapText="1"/>
    </xf>
    <xf numFmtId="9" fontId="20" fillId="0" borderId="2" xfId="0" applyNumberFormat="1" applyFont="1" applyBorder="1" applyAlignment="1" applyProtection="1">
      <alignment vertical="center" wrapText="1"/>
      <protection locked="0"/>
    </xf>
    <xf numFmtId="0" fontId="6" fillId="0" borderId="0" xfId="0" applyFont="1" applyFill="1" applyAlignment="1" applyProtection="1">
      <alignment wrapText="1"/>
    </xf>
    <xf numFmtId="0" fontId="34" fillId="0" borderId="0" xfId="0" applyFont="1" applyAlignment="1" applyProtection="1"/>
    <xf numFmtId="0" fontId="35" fillId="0" borderId="0" xfId="0" applyFont="1" applyAlignment="1" applyProtection="1">
      <alignment horizontal="left" vertical="center"/>
    </xf>
    <xf numFmtId="0" fontId="31" fillId="0" borderId="0" xfId="0" applyFont="1" applyAlignment="1" applyProtection="1">
      <alignment horizontal="right" vertical="center"/>
    </xf>
    <xf numFmtId="0" fontId="2" fillId="0" borderId="0" xfId="0" applyFont="1" applyAlignment="1" applyProtection="1">
      <alignment horizontal="right" vertical="center" wrapText="1"/>
    </xf>
    <xf numFmtId="0" fontId="31" fillId="0" borderId="0" xfId="0" applyFont="1" applyAlignment="1" applyProtection="1">
      <alignment horizontal="left" vertical="center"/>
    </xf>
    <xf numFmtId="167" fontId="28" fillId="0" borderId="5" xfId="0" applyNumberFormat="1" applyFont="1" applyFill="1" applyBorder="1" applyAlignment="1">
      <alignment horizontal="right" vertical="center" wrapText="1"/>
    </xf>
    <xf numFmtId="0" fontId="38" fillId="0" borderId="0" xfId="0" applyFont="1" applyAlignment="1">
      <alignment horizontal="left" vertical="center"/>
    </xf>
    <xf numFmtId="0" fontId="38" fillId="0" borderId="0" xfId="0" applyFont="1" applyAlignment="1">
      <alignment vertical="center"/>
    </xf>
    <xf numFmtId="14" fontId="39" fillId="0" borderId="0" xfId="0" applyNumberFormat="1" applyFont="1" applyAlignment="1" applyProtection="1">
      <alignment horizontal="left" vertical="center"/>
      <protection locked="0"/>
    </xf>
    <xf numFmtId="0" fontId="39" fillId="0" borderId="0" xfId="0" applyFont="1" applyAlignment="1">
      <alignment vertical="center"/>
    </xf>
    <xf numFmtId="0" fontId="40" fillId="0" borderId="0" xfId="0" applyFont="1" applyAlignment="1">
      <alignment horizontal="left" vertical="center"/>
    </xf>
    <xf numFmtId="0" fontId="4" fillId="0" borderId="0" xfId="0" applyFont="1" applyAlignment="1" applyProtection="1">
      <alignment horizontal="left" vertical="center"/>
      <protection locked="0"/>
    </xf>
    <xf numFmtId="0" fontId="7" fillId="0" borderId="0" xfId="0" applyFont="1" applyAlignment="1" applyProtection="1">
      <alignment horizontal="right" vertical="center"/>
    </xf>
    <xf numFmtId="0" fontId="34" fillId="0" borderId="0" xfId="0" applyFont="1" applyFill="1" applyBorder="1" applyAlignment="1" applyProtection="1">
      <alignment horizontal="left"/>
    </xf>
    <xf numFmtId="0" fontId="3" fillId="0" borderId="0" xfId="0" applyFont="1" applyFill="1" applyBorder="1" applyAlignment="1" applyProtection="1">
      <alignment horizontal="left" wrapText="1"/>
    </xf>
    <xf numFmtId="0" fontId="42" fillId="0" borderId="0" xfId="0" applyFont="1" applyAlignment="1" applyProtection="1">
      <alignment wrapText="1"/>
    </xf>
    <xf numFmtId="0" fontId="3" fillId="0" borderId="0" xfId="0" applyFont="1" applyBorder="1" applyAlignment="1" applyProtection="1">
      <alignment wrapText="1"/>
    </xf>
    <xf numFmtId="0" fontId="3" fillId="0" borderId="16" xfId="0" applyFont="1" applyBorder="1" applyAlignment="1" applyProtection="1">
      <alignment wrapText="1"/>
    </xf>
    <xf numFmtId="0" fontId="3" fillId="0" borderId="17" xfId="0" applyFont="1" applyBorder="1" applyAlignment="1" applyProtection="1">
      <alignment wrapText="1"/>
    </xf>
    <xf numFmtId="0" fontId="43" fillId="0" borderId="17" xfId="0" applyFont="1" applyFill="1" applyBorder="1" applyAlignment="1" applyProtection="1">
      <alignment wrapText="1"/>
    </xf>
    <xf numFmtId="0" fontId="34" fillId="0" borderId="17" xfId="0" applyFont="1" applyFill="1" applyBorder="1" applyAlignment="1" applyProtection="1">
      <alignment horizontal="right" vertical="center"/>
    </xf>
    <xf numFmtId="170" fontId="34" fillId="0" borderId="21" xfId="0" applyNumberFormat="1" applyFont="1" applyFill="1" applyBorder="1" applyAlignment="1" applyProtection="1">
      <alignment horizontal="left" vertical="center"/>
    </xf>
    <xf numFmtId="0" fontId="34" fillId="0" borderId="0" xfId="0" applyFont="1" applyAlignment="1" applyProtection="1">
      <alignment horizontal="right" vertical="center"/>
    </xf>
    <xf numFmtId="0" fontId="34" fillId="0" borderId="0" xfId="0" applyFont="1" applyAlignment="1" applyProtection="1">
      <alignment horizontal="left" vertical="center" wrapText="1"/>
      <protection locked="0"/>
    </xf>
    <xf numFmtId="0" fontId="44" fillId="0" borderId="0" xfId="0" applyFont="1"/>
    <xf numFmtId="0" fontId="34" fillId="5" borderId="0" xfId="0" applyFont="1" applyFill="1" applyAlignment="1" applyProtection="1">
      <alignment horizontal="left" vertical="center" wrapText="1"/>
      <protection locked="0"/>
    </xf>
    <xf numFmtId="14" fontId="6" fillId="0" borderId="0" xfId="0" applyNumberFormat="1" applyFont="1" applyAlignment="1" applyProtection="1">
      <alignment horizontal="center" wrapText="1"/>
      <protection locked="0"/>
    </xf>
    <xf numFmtId="0" fontId="45" fillId="0" borderId="0" xfId="0" applyFont="1"/>
    <xf numFmtId="0" fontId="34" fillId="0" borderId="0" xfId="0" applyFont="1" applyFill="1" applyAlignment="1" applyProtection="1">
      <alignment horizontal="right"/>
    </xf>
    <xf numFmtId="15" fontId="43" fillId="0" borderId="0" xfId="0" applyNumberFormat="1" applyFont="1" applyAlignment="1" applyProtection="1">
      <alignment horizontal="left" wrapText="1"/>
    </xf>
    <xf numFmtId="0" fontId="34" fillId="0" borderId="0" xfId="0" applyFont="1" applyFill="1" applyAlignment="1" applyProtection="1">
      <alignment horizontal="right" vertical="center"/>
    </xf>
    <xf numFmtId="170" fontId="43" fillId="0" borderId="0" xfId="0" applyNumberFormat="1" applyFont="1" applyFill="1" applyBorder="1" applyAlignment="1" applyProtection="1">
      <alignment horizontal="left" vertical="center"/>
    </xf>
    <xf numFmtId="0" fontId="1" fillId="0" borderId="0" xfId="0" applyFont="1" applyAlignment="1" applyProtection="1">
      <alignment horizontal="left"/>
    </xf>
    <xf numFmtId="0" fontId="47" fillId="0" borderId="0" xfId="0" applyFont="1" applyFill="1"/>
    <xf numFmtId="0" fontId="7" fillId="0" borderId="0" xfId="0" applyFont="1" applyFill="1" applyAlignment="1" applyProtection="1">
      <alignment horizontal="center" wrapText="1"/>
    </xf>
    <xf numFmtId="0" fontId="7" fillId="0" borderId="0" xfId="0" applyFont="1" applyFill="1" applyAlignment="1" applyProtection="1">
      <alignment wrapText="1"/>
    </xf>
    <xf numFmtId="0" fontId="7" fillId="0" borderId="0" xfId="0" applyFont="1" applyAlignment="1" applyProtection="1">
      <alignment wrapText="1"/>
    </xf>
    <xf numFmtId="165" fontId="43" fillId="0" borderId="0" xfId="0" applyNumberFormat="1" applyFont="1" applyAlignment="1" applyProtection="1">
      <alignment horizontal="left" vertical="center" wrapText="1"/>
      <protection locked="0"/>
    </xf>
    <xf numFmtId="0" fontId="31" fillId="0" borderId="0" xfId="0" applyFont="1" applyFill="1" applyAlignment="1" applyProtection="1">
      <alignment horizontal="left"/>
    </xf>
    <xf numFmtId="0" fontId="41" fillId="0" borderId="0" xfId="0" applyFont="1" applyFill="1"/>
    <xf numFmtId="0" fontId="6" fillId="0" borderId="0" xfId="0" applyFont="1" applyFill="1" applyAlignment="1" applyProtection="1">
      <alignment horizontal="center" wrapText="1"/>
    </xf>
    <xf numFmtId="0" fontId="43" fillId="0" borderId="0" xfId="0" applyFont="1" applyAlignment="1" applyProtection="1">
      <alignment horizontal="left" vertical="center" wrapText="1"/>
      <protection locked="0"/>
    </xf>
    <xf numFmtId="165" fontId="6" fillId="0" borderId="0" xfId="0" applyNumberFormat="1" applyFont="1" applyAlignment="1" applyProtection="1">
      <alignment horizontal="center" vertical="top" wrapText="1"/>
      <protection locked="0"/>
    </xf>
    <xf numFmtId="0" fontId="0" fillId="0" borderId="0" xfId="0" applyFont="1" applyFill="1" applyAlignment="1"/>
    <xf numFmtId="0" fontId="41" fillId="0" borderId="0" xfId="0" applyFont="1" applyFill="1" applyAlignment="1"/>
    <xf numFmtId="0" fontId="7" fillId="0" borderId="0" xfId="0" applyFont="1" applyAlignment="1" applyProtection="1"/>
    <xf numFmtId="0" fontId="6" fillId="0" borderId="0" xfId="0" applyFont="1" applyAlignment="1" applyProtection="1">
      <alignment horizontal="center" wrapText="1"/>
      <protection locked="0"/>
    </xf>
    <xf numFmtId="0" fontId="49" fillId="0" borderId="0" xfId="0" applyFont="1" applyAlignment="1" applyProtection="1">
      <alignment horizontal="left" vertical="center"/>
    </xf>
    <xf numFmtId="0" fontId="49" fillId="0" borderId="0" xfId="0" applyFont="1" applyFill="1" applyAlignment="1" applyProtection="1">
      <alignment horizontal="center" wrapText="1"/>
    </xf>
    <xf numFmtId="0" fontId="50" fillId="3" borderId="0" xfId="0" applyFont="1" applyFill="1" applyBorder="1" applyAlignment="1" applyProtection="1">
      <alignment vertical="center"/>
    </xf>
    <xf numFmtId="0" fontId="50" fillId="2" borderId="0" xfId="0" applyFont="1" applyFill="1" applyBorder="1" applyAlignment="1" applyProtection="1">
      <alignment wrapText="1"/>
    </xf>
    <xf numFmtId="0" fontId="50" fillId="2" borderId="0" xfId="0" applyFont="1" applyFill="1" applyBorder="1" applyAlignment="1" applyProtection="1">
      <alignment horizontal="center" wrapText="1"/>
    </xf>
    <xf numFmtId="0" fontId="50" fillId="14" borderId="31" xfId="0" applyFont="1" applyFill="1" applyBorder="1" applyAlignment="1" applyProtection="1">
      <alignment horizontal="center" vertical="top" wrapText="1"/>
    </xf>
    <xf numFmtId="0" fontId="50" fillId="15" borderId="32" xfId="0" applyFont="1" applyFill="1" applyBorder="1" applyAlignment="1">
      <alignment horizontal="center" vertical="top" wrapText="1"/>
    </xf>
    <xf numFmtId="0" fontId="50" fillId="14" borderId="33" xfId="0" applyFont="1" applyFill="1" applyBorder="1" applyAlignment="1" applyProtection="1">
      <alignment horizontal="center"/>
    </xf>
    <xf numFmtId="0" fontId="3" fillId="15" borderId="32" xfId="0" applyFont="1" applyFill="1" applyBorder="1" applyAlignment="1">
      <alignment vertical="top" wrapText="1"/>
    </xf>
    <xf numFmtId="0" fontId="3" fillId="0" borderId="4" xfId="0" applyFont="1" applyBorder="1" applyAlignment="1" applyProtection="1">
      <alignment vertical="top" wrapText="1" readingOrder="1"/>
      <protection locked="0"/>
    </xf>
    <xf numFmtId="0" fontId="3" fillId="6" borderId="34" xfId="0" applyFont="1" applyFill="1" applyBorder="1" applyAlignment="1" applyProtection="1">
      <alignment vertical="center" wrapText="1"/>
      <protection locked="0"/>
    </xf>
    <xf numFmtId="170" fontId="3" fillId="0" borderId="7" xfId="0" applyNumberFormat="1" applyFont="1" applyBorder="1" applyAlignment="1" applyProtection="1">
      <alignment vertical="top" wrapText="1"/>
      <protection locked="0"/>
    </xf>
    <xf numFmtId="167" fontId="3" fillId="0" borderId="4" xfId="0" applyNumberFormat="1" applyFont="1" applyBorder="1" applyAlignment="1" applyProtection="1">
      <alignment vertical="top" wrapText="1"/>
      <protection locked="0"/>
    </xf>
    <xf numFmtId="9" fontId="3" fillId="0" borderId="4" xfId="0" applyNumberFormat="1" applyFont="1" applyBorder="1" applyAlignment="1" applyProtection="1">
      <alignment vertical="top" wrapText="1"/>
      <protection locked="0"/>
    </xf>
    <xf numFmtId="167" fontId="3" fillId="11" borderId="4" xfId="0" applyNumberFormat="1" applyFont="1" applyFill="1" applyBorder="1" applyAlignment="1" applyProtection="1">
      <alignment vertical="top" wrapText="1"/>
    </xf>
    <xf numFmtId="167" fontId="3" fillId="0" borderId="9" xfId="0" applyNumberFormat="1" applyFont="1" applyBorder="1" applyAlignment="1" applyProtection="1">
      <alignment horizontal="right" vertical="top" wrapText="1"/>
      <protection locked="0"/>
    </xf>
    <xf numFmtId="167" fontId="3" fillId="0" borderId="35" xfId="0" applyNumberFormat="1" applyFont="1" applyBorder="1" applyAlignment="1" applyProtection="1">
      <alignment horizontal="right" vertical="top" wrapText="1"/>
      <protection locked="0"/>
    </xf>
    <xf numFmtId="0" fontId="3" fillId="0" borderId="7" xfId="0" applyFont="1" applyBorder="1" applyAlignment="1" applyProtection="1">
      <alignment vertical="top" wrapText="1"/>
      <protection locked="0"/>
    </xf>
    <xf numFmtId="167" fontId="3" fillId="0" borderId="7" xfId="0" applyNumberFormat="1" applyFont="1" applyBorder="1" applyAlignment="1" applyProtection="1">
      <alignment vertical="top" wrapText="1"/>
      <protection locked="0"/>
    </xf>
    <xf numFmtId="9" fontId="3" fillId="0" borderId="7" xfId="0" applyNumberFormat="1" applyFont="1" applyBorder="1" applyAlignment="1" applyProtection="1">
      <alignment vertical="top" wrapText="1"/>
      <protection locked="0"/>
    </xf>
    <xf numFmtId="167" fontId="3" fillId="0" borderId="36" xfId="0" applyNumberFormat="1" applyFont="1" applyBorder="1" applyAlignment="1" applyProtection="1">
      <alignment horizontal="right" vertical="top" wrapText="1"/>
      <protection locked="0"/>
    </xf>
    <xf numFmtId="0" fontId="4" fillId="0" borderId="7" xfId="0" applyFont="1" applyBorder="1" applyAlignment="1" applyProtection="1">
      <alignment vertical="top" wrapText="1"/>
      <protection locked="0"/>
    </xf>
    <xf numFmtId="0" fontId="3" fillId="0" borderId="7" xfId="0" applyNumberFormat="1" applyFont="1" applyBorder="1" applyAlignment="1" applyProtection="1">
      <alignment vertical="top" wrapText="1"/>
      <protection locked="0"/>
    </xf>
    <xf numFmtId="167" fontId="3" fillId="0" borderId="13" xfId="0" applyNumberFormat="1" applyFont="1" applyBorder="1" applyAlignment="1" applyProtection="1">
      <alignment horizontal="right" vertical="top" wrapText="1"/>
      <protection locked="0"/>
    </xf>
    <xf numFmtId="167" fontId="3" fillId="0" borderId="37" xfId="0" applyNumberFormat="1" applyFont="1" applyBorder="1" applyAlignment="1" applyProtection="1">
      <alignment horizontal="right" vertical="top" wrapText="1"/>
      <protection locked="0"/>
    </xf>
    <xf numFmtId="0" fontId="50" fillId="15" borderId="38" xfId="0" applyFont="1" applyFill="1" applyBorder="1" applyAlignment="1">
      <alignment horizontal="center" vertical="top" wrapText="1"/>
    </xf>
    <xf numFmtId="167" fontId="3" fillId="11" borderId="3" xfId="0" applyNumberFormat="1" applyFont="1" applyFill="1" applyBorder="1" applyAlignment="1" applyProtection="1">
      <alignment vertical="center" wrapText="1"/>
    </xf>
    <xf numFmtId="0" fontId="3" fillId="3" borderId="7" xfId="0" applyFont="1" applyFill="1" applyBorder="1" applyAlignment="1" applyProtection="1">
      <alignment vertical="center" wrapText="1"/>
    </xf>
    <xf numFmtId="167" fontId="3" fillId="11" borderId="39" xfId="0" applyNumberFormat="1" applyFont="1" applyFill="1" applyBorder="1" applyAlignment="1" applyProtection="1">
      <alignment horizontal="right" vertical="center" wrapText="1"/>
    </xf>
    <xf numFmtId="167" fontId="3" fillId="11" borderId="40" xfId="0" applyNumberFormat="1" applyFont="1" applyFill="1" applyBorder="1" applyAlignment="1" applyProtection="1">
      <alignment horizontal="right" vertical="center" wrapText="1"/>
    </xf>
    <xf numFmtId="167" fontId="3" fillId="16" borderId="41" xfId="0" applyNumberFormat="1" applyFont="1" applyFill="1" applyBorder="1" applyAlignment="1">
      <alignment vertical="center" wrapText="1"/>
    </xf>
    <xf numFmtId="0" fontId="51" fillId="0" borderId="0" xfId="0" applyFont="1" applyAlignment="1" applyProtection="1">
      <alignment horizontal="right" vertical="center" wrapText="1"/>
    </xf>
    <xf numFmtId="0" fontId="16" fillId="0" borderId="0" xfId="0" applyFont="1" applyAlignment="1" applyProtection="1">
      <alignment horizontal="right" vertical="center" wrapText="1"/>
      <protection locked="0"/>
    </xf>
    <xf numFmtId="0" fontId="13" fillId="0" borderId="0" xfId="0" applyFont="1" applyAlignment="1" applyProtection="1">
      <alignment vertical="center" wrapText="1"/>
    </xf>
    <xf numFmtId="0" fontId="34" fillId="0" borderId="0" xfId="0" applyFont="1" applyAlignment="1" applyProtection="1">
      <alignment horizontal="right" vertical="center" wrapText="1"/>
      <protection locked="0"/>
    </xf>
    <xf numFmtId="0" fontId="34" fillId="9" borderId="0" xfId="0" applyFont="1" applyFill="1"/>
    <xf numFmtId="0" fontId="1" fillId="0" borderId="0" xfId="0" applyFont="1" applyAlignment="1" applyProtection="1"/>
    <xf numFmtId="0" fontId="50" fillId="13" borderId="0" xfId="0" applyFont="1" applyFill="1" applyBorder="1" applyAlignment="1" applyProtection="1">
      <alignment horizontal="center" wrapText="1"/>
    </xf>
    <xf numFmtId="0" fontId="50" fillId="3" borderId="0" xfId="0" applyFont="1" applyFill="1" applyBorder="1" applyAlignment="1" applyProtection="1">
      <alignment horizontal="center" wrapText="1"/>
    </xf>
    <xf numFmtId="0" fontId="49" fillId="0" borderId="0" xfId="0" applyFont="1" applyFill="1" applyAlignment="1" applyProtection="1">
      <alignment horizontal="center" vertical="center" wrapText="1"/>
    </xf>
    <xf numFmtId="0" fontId="31" fillId="6" borderId="9" xfId="0" applyFont="1" applyFill="1" applyBorder="1" applyAlignment="1" applyProtection="1">
      <alignment vertical="center"/>
    </xf>
    <xf numFmtId="0" fontId="3" fillId="6" borderId="6" xfId="0" applyFont="1" applyFill="1" applyBorder="1" applyAlignment="1" applyProtection="1">
      <alignment vertical="center"/>
    </xf>
    <xf numFmtId="171" fontId="3" fillId="6" borderId="6" xfId="0" applyNumberFormat="1" applyFont="1" applyFill="1" applyBorder="1" applyAlignment="1" applyProtection="1">
      <alignment vertical="center"/>
    </xf>
    <xf numFmtId="4" fontId="3" fillId="6" borderId="6" xfId="0" applyNumberFormat="1" applyFont="1" applyFill="1" applyBorder="1" applyAlignment="1" applyProtection="1">
      <alignment vertical="center"/>
    </xf>
    <xf numFmtId="9" fontId="3" fillId="6" borderId="6" xfId="0" applyNumberFormat="1" applyFont="1" applyFill="1" applyBorder="1" applyAlignment="1" applyProtection="1">
      <alignment vertical="center"/>
    </xf>
    <xf numFmtId="4" fontId="3" fillId="6" borderId="6" xfId="0" applyNumberFormat="1" applyFont="1" applyFill="1" applyBorder="1" applyAlignment="1" applyProtection="1">
      <alignment horizontal="right" vertical="center"/>
    </xf>
    <xf numFmtId="0" fontId="50" fillId="14" borderId="33" xfId="0" applyFont="1" applyFill="1" applyBorder="1" applyAlignment="1" applyProtection="1">
      <alignment horizontal="center" vertical="top" wrapText="1"/>
    </xf>
    <xf numFmtId="165" fontId="3" fillId="0" borderId="7" xfId="0" applyNumberFormat="1" applyFont="1" applyBorder="1" applyAlignment="1" applyProtection="1">
      <alignment vertical="top" wrapText="1"/>
      <protection locked="0"/>
    </xf>
    <xf numFmtId="9" fontId="36" fillId="11" borderId="7" xfId="0" applyNumberFormat="1" applyFont="1" applyFill="1" applyBorder="1" applyAlignment="1" applyProtection="1">
      <alignment vertical="top" wrapText="1"/>
      <protection locked="0"/>
    </xf>
    <xf numFmtId="0" fontId="3" fillId="12" borderId="32" xfId="0" applyFont="1" applyFill="1" applyBorder="1" applyAlignment="1" applyProtection="1">
      <alignment vertical="top" wrapText="1"/>
    </xf>
    <xf numFmtId="167" fontId="3" fillId="11" borderId="34" xfId="0" applyNumberFormat="1" applyFont="1" applyFill="1" applyBorder="1" applyAlignment="1" applyProtection="1">
      <alignment vertical="top" wrapText="1"/>
    </xf>
    <xf numFmtId="9" fontId="36" fillId="11" borderId="20" xfId="0" applyNumberFormat="1" applyFont="1" applyFill="1" applyBorder="1" applyAlignment="1" applyProtection="1">
      <alignment vertical="top" wrapText="1"/>
      <protection locked="0"/>
    </xf>
    <xf numFmtId="0" fontId="3" fillId="12" borderId="38" xfId="0" applyFont="1" applyFill="1" applyBorder="1" applyAlignment="1" applyProtection="1">
      <alignment vertical="top" wrapText="1"/>
    </xf>
    <xf numFmtId="0" fontId="3" fillId="17" borderId="0" xfId="0" applyFont="1" applyFill="1" applyAlignment="1" applyProtection="1">
      <alignment vertical="center" wrapText="1"/>
    </xf>
    <xf numFmtId="0" fontId="3" fillId="17" borderId="0" xfId="0" applyFont="1" applyFill="1" applyBorder="1" applyAlignment="1" applyProtection="1">
      <alignment vertical="center"/>
    </xf>
    <xf numFmtId="171" fontId="3" fillId="17" borderId="0" xfId="0" applyNumberFormat="1" applyFont="1" applyFill="1" applyBorder="1" applyAlignment="1" applyProtection="1">
      <alignment vertical="center"/>
    </xf>
    <xf numFmtId="0" fontId="5" fillId="3" borderId="2" xfId="0" applyFont="1" applyFill="1" applyBorder="1" applyAlignment="1">
      <alignment horizontal="right" vertical="center"/>
    </xf>
    <xf numFmtId="167" fontId="3" fillId="11" borderId="42" xfId="0" applyNumberFormat="1" applyFont="1" applyFill="1" applyBorder="1" applyAlignment="1" applyProtection="1">
      <alignment vertical="center" wrapText="1"/>
    </xf>
    <xf numFmtId="167" fontId="3" fillId="11" borderId="16" xfId="0" applyNumberFormat="1" applyFont="1" applyFill="1" applyBorder="1" applyAlignment="1" applyProtection="1">
      <alignment horizontal="right" vertical="center" wrapText="1"/>
    </xf>
    <xf numFmtId="167" fontId="3" fillId="11" borderId="41" xfId="0" applyNumberFormat="1"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167" fontId="4" fillId="0" borderId="0" xfId="0" applyNumberFormat="1" applyFont="1" applyFill="1" applyBorder="1" applyAlignment="1" applyProtection="1">
      <alignment horizontal="right" vertical="center"/>
    </xf>
    <xf numFmtId="9" fontId="36" fillId="11" borderId="4" xfId="0" applyNumberFormat="1" applyFont="1" applyFill="1" applyBorder="1" applyAlignment="1" applyProtection="1">
      <alignment vertical="top" wrapText="1"/>
    </xf>
    <xf numFmtId="167" fontId="3" fillId="0" borderId="43" xfId="0" applyNumberFormat="1" applyFont="1" applyBorder="1" applyAlignment="1" applyProtection="1">
      <alignment horizontal="right" vertical="top" wrapText="1"/>
      <protection locked="0"/>
    </xf>
    <xf numFmtId="168" fontId="3" fillId="0" borderId="7" xfId="0" applyNumberFormat="1" applyFont="1" applyBorder="1" applyAlignment="1" applyProtection="1">
      <alignment vertical="top" wrapText="1"/>
      <protection locked="0"/>
    </xf>
    <xf numFmtId="167" fontId="3" fillId="11" borderId="44" xfId="0" applyNumberFormat="1" applyFont="1" applyFill="1" applyBorder="1" applyAlignment="1" applyProtection="1">
      <alignment vertical="top" wrapText="1"/>
    </xf>
    <xf numFmtId="167" fontId="3" fillId="0" borderId="45" xfId="0" applyNumberFormat="1" applyFont="1" applyBorder="1" applyAlignment="1" applyProtection="1">
      <alignment horizontal="right" vertical="top" wrapText="1"/>
      <protection locked="0"/>
    </xf>
    <xf numFmtId="0" fontId="0" fillId="17" borderId="1" xfId="0" applyFill="1" applyBorder="1" applyAlignment="1">
      <alignment vertical="center"/>
    </xf>
    <xf numFmtId="167" fontId="3" fillId="11" borderId="46" xfId="0" applyNumberFormat="1" applyFont="1" applyFill="1" applyBorder="1" applyAlignment="1" applyProtection="1">
      <alignment vertical="center" wrapText="1"/>
    </xf>
    <xf numFmtId="0" fontId="3" fillId="3" borderId="20" xfId="0" applyFont="1" applyFill="1" applyBorder="1" applyAlignment="1" applyProtection="1">
      <alignment vertical="center" wrapText="1"/>
    </xf>
    <xf numFmtId="167" fontId="3" fillId="11" borderId="47" xfId="0" applyNumberFormat="1" applyFont="1" applyFill="1" applyBorder="1" applyAlignment="1" applyProtection="1">
      <alignment vertical="center" wrapText="1"/>
    </xf>
    <xf numFmtId="167" fontId="3" fillId="11" borderId="40" xfId="0" applyNumberFormat="1" applyFont="1" applyFill="1" applyBorder="1" applyAlignment="1" applyProtection="1">
      <alignment vertical="center" wrapText="1"/>
    </xf>
    <xf numFmtId="167" fontId="3" fillId="11" borderId="0" xfId="0" applyNumberFormat="1" applyFont="1" applyFill="1" applyBorder="1" applyAlignment="1" applyProtection="1">
      <alignment horizontal="right" vertical="center" wrapText="1"/>
    </xf>
    <xf numFmtId="167" fontId="3" fillId="0" borderId="0" xfId="0" applyNumberFormat="1" applyFont="1" applyFill="1" applyBorder="1" applyAlignment="1" applyProtection="1">
      <alignment horizontal="right" vertical="center" wrapText="1"/>
    </xf>
    <xf numFmtId="167" fontId="3" fillId="0" borderId="4" xfId="0" applyNumberFormat="1" applyFont="1" applyBorder="1" applyAlignment="1" applyProtection="1">
      <alignment horizontal="right" vertical="top" wrapText="1"/>
      <protection locked="0"/>
    </xf>
    <xf numFmtId="167" fontId="52" fillId="2" borderId="0" xfId="0" applyNumberFormat="1" applyFont="1" applyFill="1" applyAlignment="1" applyProtection="1">
      <alignment vertical="top" wrapText="1"/>
    </xf>
    <xf numFmtId="0" fontId="3" fillId="2" borderId="0" xfId="0" applyFont="1" applyFill="1" applyAlignment="1" applyProtection="1">
      <alignment vertical="top" wrapText="1"/>
    </xf>
    <xf numFmtId="0" fontId="3" fillId="0" borderId="0" xfId="0" applyFont="1" applyFill="1" applyAlignment="1" applyProtection="1">
      <alignment vertical="top" wrapText="1"/>
    </xf>
    <xf numFmtId="167" fontId="3" fillId="0" borderId="44" xfId="0" applyNumberFormat="1" applyFont="1" applyBorder="1" applyAlignment="1" applyProtection="1">
      <alignment horizontal="right" vertical="top" wrapText="1"/>
      <protection locked="0"/>
    </xf>
    <xf numFmtId="0" fontId="0" fillId="3" borderId="1" xfId="0" applyFill="1" applyBorder="1" applyAlignment="1">
      <alignment vertical="center"/>
    </xf>
    <xf numFmtId="167" fontId="3" fillId="11" borderId="48" xfId="0" applyNumberFormat="1" applyFont="1" applyFill="1" applyBorder="1" applyAlignment="1" applyProtection="1">
      <alignment vertical="center" wrapText="1"/>
    </xf>
    <xf numFmtId="0" fontId="5" fillId="0" borderId="0" xfId="0" applyFont="1" applyFill="1" applyBorder="1" applyAlignment="1" applyProtection="1">
      <alignment horizontal="right" vertical="center"/>
    </xf>
    <xf numFmtId="9"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4" fillId="0" borderId="0" xfId="0" applyFont="1" applyAlignment="1" applyProtection="1">
      <alignment vertical="center" wrapText="1"/>
    </xf>
    <xf numFmtId="167" fontId="14" fillId="0" borderId="0" xfId="0" applyNumberFormat="1" applyFont="1" applyFill="1" applyBorder="1" applyAlignment="1" applyProtection="1">
      <alignment vertical="center" wrapText="1"/>
    </xf>
    <xf numFmtId="167" fontId="16" fillId="0" borderId="0" xfId="0" applyNumberFormat="1" applyFont="1" applyFill="1" applyBorder="1" applyAlignment="1" applyProtection="1">
      <alignment horizontal="right" vertical="center"/>
    </xf>
    <xf numFmtId="167" fontId="3" fillId="11" borderId="49" xfId="0" applyNumberFormat="1" applyFont="1" applyFill="1" applyBorder="1" applyAlignment="1" applyProtection="1">
      <alignment horizontal="right" vertical="center" wrapText="1"/>
    </xf>
    <xf numFmtId="167" fontId="31" fillId="0" borderId="0" xfId="0" quotePrefix="1" applyNumberFormat="1" applyFont="1" applyFill="1" applyBorder="1" applyAlignment="1" applyProtection="1">
      <alignment horizontal="right" vertical="center" wrapText="1"/>
    </xf>
    <xf numFmtId="0" fontId="44" fillId="0" borderId="0" xfId="0" applyFont="1" applyAlignment="1">
      <alignment vertical="center"/>
    </xf>
    <xf numFmtId="0" fontId="46" fillId="0" borderId="0" xfId="0" applyFont="1" applyAlignment="1">
      <alignment vertical="center"/>
    </xf>
    <xf numFmtId="0" fontId="53" fillId="0" borderId="0" xfId="0" applyFont="1" applyAlignment="1">
      <alignment horizontal="left" vertical="center"/>
    </xf>
    <xf numFmtId="4" fontId="3" fillId="6" borderId="50" xfId="0" applyNumberFormat="1" applyFont="1" applyFill="1" applyBorder="1" applyAlignment="1" applyProtection="1">
      <alignment vertical="center"/>
    </xf>
    <xf numFmtId="0" fontId="3" fillId="18" borderId="6" xfId="0" applyFont="1" applyFill="1" applyBorder="1" applyAlignment="1" applyProtection="1">
      <alignment vertical="center"/>
    </xf>
    <xf numFmtId="171" fontId="3" fillId="18" borderId="6" xfId="0" applyNumberFormat="1" applyFont="1" applyFill="1" applyBorder="1" applyAlignment="1" applyProtection="1">
      <alignment vertical="center"/>
    </xf>
    <xf numFmtId="0" fontId="3" fillId="19" borderId="6" xfId="0" applyFont="1" applyFill="1" applyBorder="1" applyAlignment="1" applyProtection="1">
      <alignment vertical="center"/>
    </xf>
    <xf numFmtId="0" fontId="5" fillId="19" borderId="2" xfId="0" applyFont="1" applyFill="1" applyBorder="1" applyAlignment="1">
      <alignment horizontal="right" vertical="center"/>
    </xf>
    <xf numFmtId="0" fontId="31" fillId="6" borderId="14" xfId="0" applyFont="1" applyFill="1" applyBorder="1" applyAlignment="1" applyProtection="1">
      <alignment vertical="center"/>
    </xf>
    <xf numFmtId="4" fontId="3" fillId="6" borderId="5" xfId="0" applyNumberFormat="1" applyFont="1" applyFill="1" applyBorder="1" applyAlignment="1" applyProtection="1">
      <alignment vertical="center"/>
    </xf>
    <xf numFmtId="0" fontId="3" fillId="18" borderId="0" xfId="0" applyFont="1" applyFill="1" applyBorder="1" applyAlignment="1" applyProtection="1">
      <alignment vertical="center"/>
    </xf>
    <xf numFmtId="171" fontId="3" fillId="18" borderId="0" xfId="0" applyNumberFormat="1" applyFont="1" applyFill="1" applyBorder="1" applyAlignment="1" applyProtection="1">
      <alignment vertical="center"/>
    </xf>
    <xf numFmtId="0" fontId="3" fillId="19" borderId="0" xfId="0" applyFont="1" applyFill="1" applyBorder="1" applyAlignment="1" applyProtection="1">
      <alignment vertical="center"/>
    </xf>
    <xf numFmtId="0" fontId="3" fillId="0" borderId="0" xfId="0" applyFont="1" applyFill="1" applyBorder="1" applyAlignment="1" applyProtection="1">
      <alignment vertical="center"/>
    </xf>
    <xf numFmtId="0" fontId="5" fillId="0" borderId="2" xfId="0" applyFont="1" applyFill="1" applyBorder="1" applyAlignment="1">
      <alignment horizontal="right" vertical="center"/>
    </xf>
    <xf numFmtId="167" fontId="3" fillId="0" borderId="3" xfId="0" applyNumberFormat="1" applyFont="1" applyFill="1" applyBorder="1" applyAlignment="1" applyProtection="1">
      <alignment vertical="center" wrapText="1"/>
    </xf>
    <xf numFmtId="0" fontId="5" fillId="3" borderId="1" xfId="0" applyFont="1" applyFill="1" applyBorder="1" applyAlignment="1">
      <alignment horizontal="right"/>
    </xf>
    <xf numFmtId="0" fontId="3" fillId="3" borderId="1" xfId="0" applyFont="1" applyFill="1" applyBorder="1" applyAlignment="1" applyProtection="1">
      <alignment wrapText="1"/>
    </xf>
    <xf numFmtId="0" fontId="3" fillId="0" borderId="0" xfId="0" applyFont="1" applyAlignment="1" applyProtection="1">
      <alignment horizontal="left" wrapText="1"/>
    </xf>
    <xf numFmtId="0" fontId="13" fillId="0" borderId="0" xfId="0" applyFont="1" applyAlignment="1" applyProtection="1">
      <alignment horizontal="left" wrapText="1"/>
    </xf>
    <xf numFmtId="0" fontId="31" fillId="6" borderId="6" xfId="0" applyFont="1" applyFill="1" applyBorder="1" applyAlignment="1" applyProtection="1">
      <alignment vertical="center"/>
    </xf>
    <xf numFmtId="0" fontId="31" fillId="19" borderId="5" xfId="0" applyFont="1" applyFill="1" applyBorder="1" applyAlignment="1" applyProtection="1">
      <alignment vertical="center"/>
    </xf>
    <xf numFmtId="171" fontId="3" fillId="19" borderId="6" xfId="0" applyNumberFormat="1" applyFont="1" applyFill="1" applyBorder="1" applyAlignment="1" applyProtection="1">
      <alignment vertical="center"/>
    </xf>
    <xf numFmtId="4" fontId="3" fillId="19" borderId="6" xfId="0" applyNumberFormat="1" applyFont="1" applyFill="1" applyBorder="1" applyAlignment="1" applyProtection="1">
      <alignment vertical="center"/>
    </xf>
    <xf numFmtId="4" fontId="3" fillId="19" borderId="5" xfId="0" applyNumberFormat="1" applyFont="1" applyFill="1" applyBorder="1" applyAlignment="1" applyProtection="1">
      <alignment vertical="center"/>
    </xf>
    <xf numFmtId="4" fontId="3" fillId="19" borderId="50" xfId="0" applyNumberFormat="1" applyFont="1" applyFill="1" applyBorder="1" applyAlignment="1" applyProtection="1">
      <alignment vertical="center"/>
    </xf>
    <xf numFmtId="0" fontId="4" fillId="19" borderId="5" xfId="0" applyFont="1" applyFill="1" applyBorder="1" applyAlignment="1" applyProtection="1">
      <alignment vertical="center"/>
    </xf>
    <xf numFmtId="170" fontId="3" fillId="0" borderId="7" xfId="0" applyNumberFormat="1" applyFont="1" applyBorder="1" applyAlignment="1" applyProtection="1">
      <alignment vertical="center" wrapText="1"/>
      <protection locked="0"/>
    </xf>
    <xf numFmtId="0" fontId="3" fillId="18" borderId="1" xfId="0" applyFont="1" applyFill="1" applyBorder="1" applyAlignment="1" applyProtection="1">
      <alignment vertical="center"/>
    </xf>
    <xf numFmtId="171" fontId="3" fillId="18" borderId="1" xfId="0" applyNumberFormat="1" applyFont="1" applyFill="1" applyBorder="1" applyAlignment="1" applyProtection="1">
      <alignment vertical="center"/>
    </xf>
    <xf numFmtId="0" fontId="3" fillId="0" borderId="0" xfId="0" applyFont="1" applyFill="1" applyAlignment="1" applyProtection="1">
      <alignment vertical="center" wrapText="1"/>
    </xf>
    <xf numFmtId="0" fontId="3" fillId="0" borderId="6" xfId="0" applyFont="1" applyFill="1" applyBorder="1" applyAlignment="1" applyProtection="1">
      <alignment vertical="center"/>
    </xf>
    <xf numFmtId="171" fontId="3" fillId="0" borderId="6" xfId="0" applyNumberFormat="1" applyFont="1" applyFill="1" applyBorder="1" applyAlignment="1" applyProtection="1">
      <alignment vertical="center"/>
    </xf>
    <xf numFmtId="167" fontId="3" fillId="0" borderId="46" xfId="0" applyNumberFormat="1" applyFont="1" applyFill="1" applyBorder="1" applyAlignment="1" applyProtection="1">
      <alignment vertical="center" wrapText="1"/>
    </xf>
    <xf numFmtId="0" fontId="3" fillId="0" borderId="0" xfId="0" applyFont="1" applyFill="1" applyAlignment="1" applyProtection="1">
      <alignment wrapText="1"/>
    </xf>
    <xf numFmtId="0" fontId="5" fillId="12" borderId="1" xfId="0" applyFont="1" applyFill="1" applyBorder="1" applyAlignment="1" applyProtection="1"/>
    <xf numFmtId="0" fontId="0" fillId="12" borderId="1" xfId="0" applyFill="1" applyBorder="1"/>
    <xf numFmtId="0" fontId="5" fillId="12" borderId="1" xfId="0" applyFont="1" applyFill="1" applyBorder="1" applyAlignment="1">
      <alignment horizontal="right"/>
    </xf>
    <xf numFmtId="0" fontId="3" fillId="12" borderId="1" xfId="0" applyFont="1" applyFill="1" applyBorder="1" applyAlignment="1" applyProtection="1">
      <alignment wrapText="1"/>
    </xf>
    <xf numFmtId="0" fontId="5" fillId="12" borderId="2" xfId="0" applyFont="1" applyFill="1" applyBorder="1" applyAlignment="1">
      <alignment horizontal="right"/>
    </xf>
    <xf numFmtId="167" fontId="3" fillId="0" borderId="51" xfId="0" applyNumberFormat="1" applyFont="1" applyFill="1" applyBorder="1" applyAlignment="1" applyProtection="1">
      <alignment vertical="center" wrapText="1"/>
    </xf>
    <xf numFmtId="0" fontId="31" fillId="20" borderId="6" xfId="0" applyFont="1" applyFill="1" applyBorder="1" applyAlignment="1" applyProtection="1">
      <alignment vertical="center"/>
    </xf>
    <xf numFmtId="0" fontId="3" fillId="20" borderId="6" xfId="0" applyFont="1" applyFill="1" applyBorder="1" applyAlignment="1" applyProtection="1">
      <alignment vertical="center"/>
    </xf>
    <xf numFmtId="171" fontId="3" fillId="20" borderId="6" xfId="0" applyNumberFormat="1" applyFont="1" applyFill="1" applyBorder="1" applyAlignment="1" applyProtection="1">
      <alignment vertical="center"/>
    </xf>
    <xf numFmtId="0" fontId="3" fillId="20" borderId="6" xfId="0" applyFont="1" applyFill="1" applyBorder="1" applyAlignment="1" applyProtection="1"/>
    <xf numFmtId="4" fontId="3" fillId="20" borderId="6" xfId="0" applyNumberFormat="1" applyFont="1" applyFill="1" applyBorder="1" applyAlignment="1" applyProtection="1"/>
    <xf numFmtId="4" fontId="3" fillId="20" borderId="5" xfId="0" applyNumberFormat="1" applyFont="1" applyFill="1" applyBorder="1" applyAlignment="1" applyProtection="1"/>
    <xf numFmtId="4" fontId="3" fillId="20" borderId="50" xfId="0" applyNumberFormat="1" applyFont="1" applyFill="1" applyBorder="1" applyAlignment="1" applyProtection="1"/>
    <xf numFmtId="0" fontId="31" fillId="20" borderId="5" xfId="0" applyFont="1" applyFill="1" applyBorder="1" applyAlignment="1" applyProtection="1">
      <alignment vertical="center"/>
    </xf>
    <xf numFmtId="0" fontId="4" fillId="20" borderId="5" xfId="0" applyFont="1" applyFill="1" applyBorder="1" applyAlignment="1" applyProtection="1">
      <alignment vertical="center"/>
    </xf>
    <xf numFmtId="166" fontId="3" fillId="0" borderId="7" xfId="0" applyNumberFormat="1" applyFont="1" applyBorder="1" applyAlignment="1" applyProtection="1">
      <alignment vertical="top" wrapText="1"/>
      <protection locked="0"/>
    </xf>
    <xf numFmtId="0" fontId="6" fillId="0" borderId="0" xfId="0" applyFont="1" applyFill="1" applyBorder="1" applyAlignment="1" applyProtection="1">
      <alignment wrapText="1"/>
    </xf>
    <xf numFmtId="0" fontId="31" fillId="21" borderId="0" xfId="0" applyFont="1" applyFill="1" applyBorder="1" applyAlignment="1" applyProtection="1">
      <alignment horizontal="left" vertical="center"/>
    </xf>
    <xf numFmtId="0" fontId="50" fillId="0" borderId="0" xfId="0" applyFont="1" applyFill="1" applyBorder="1" applyAlignment="1" applyProtection="1">
      <alignment horizontal="right"/>
    </xf>
    <xf numFmtId="0" fontId="39" fillId="0" borderId="0" xfId="0" applyFont="1" applyAlignment="1">
      <alignment horizontal="left" vertical="center" readingOrder="1"/>
    </xf>
    <xf numFmtId="0" fontId="46" fillId="0" borderId="0" xfId="0" applyFont="1" applyAlignment="1">
      <alignment horizontal="left" vertical="center" readingOrder="1"/>
    </xf>
    <xf numFmtId="0" fontId="34" fillId="0" borderId="0" xfId="0" applyFont="1" applyFill="1" applyAlignment="1">
      <alignment horizontal="left"/>
    </xf>
    <xf numFmtId="0" fontId="46" fillId="0" borderId="0" xfId="0" applyFont="1" applyFill="1" applyAlignment="1">
      <alignment horizontal="left" vertical="center" readingOrder="1"/>
    </xf>
    <xf numFmtId="0" fontId="3" fillId="22" borderId="0" xfId="0" applyFont="1" applyFill="1" applyAlignment="1" applyProtection="1">
      <alignment wrapText="1"/>
    </xf>
    <xf numFmtId="0" fontId="13" fillId="11" borderId="0" xfId="0" applyFont="1" applyFill="1" applyAlignment="1" applyProtection="1">
      <alignment vertical="center"/>
    </xf>
    <xf numFmtId="0" fontId="13" fillId="0" borderId="0" xfId="0" applyFont="1" applyFill="1" applyAlignment="1" applyProtection="1">
      <alignment vertical="center"/>
    </xf>
    <xf numFmtId="0" fontId="50" fillId="23" borderId="0" xfId="0" applyFont="1" applyFill="1" applyAlignment="1">
      <alignment horizontal="center" wrapText="1"/>
    </xf>
    <xf numFmtId="0" fontId="50" fillId="8" borderId="0" xfId="0" applyFont="1" applyFill="1" applyAlignment="1">
      <alignment horizontal="center" wrapText="1"/>
    </xf>
    <xf numFmtId="167" fontId="3" fillId="0" borderId="7" xfId="0" applyNumberFormat="1" applyFont="1" applyFill="1" applyBorder="1" applyAlignment="1" applyProtection="1">
      <alignment horizontal="right" vertical="top" wrapText="1"/>
    </xf>
    <xf numFmtId="167" fontId="3" fillId="11" borderId="4" xfId="0" applyNumberFormat="1" applyFont="1" applyFill="1" applyBorder="1" applyAlignment="1" applyProtection="1">
      <alignment horizontal="right" vertical="top" wrapText="1"/>
    </xf>
    <xf numFmtId="167" fontId="3" fillId="0" borderId="7" xfId="0" applyNumberFormat="1" applyFont="1" applyBorder="1" applyAlignment="1" applyProtection="1">
      <alignment horizontal="right" vertical="top" wrapText="1"/>
      <protection locked="0"/>
    </xf>
    <xf numFmtId="9" fontId="4" fillId="11" borderId="7" xfId="0" applyNumberFormat="1" applyFont="1" applyFill="1" applyBorder="1" applyAlignment="1" applyProtection="1">
      <alignment vertical="top" wrapText="1"/>
      <protection locked="0"/>
    </xf>
    <xf numFmtId="167" fontId="3" fillId="0" borderId="20" xfId="0" applyNumberFormat="1" applyFont="1" applyBorder="1" applyAlignment="1" applyProtection="1">
      <alignment horizontal="right" vertical="top" wrapText="1"/>
      <protection locked="0"/>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right" vertical="center"/>
    </xf>
    <xf numFmtId="167" fontId="3" fillId="11" borderId="52" xfId="0" applyNumberFormat="1" applyFont="1" applyFill="1" applyBorder="1" applyAlignment="1" applyProtection="1">
      <alignment horizontal="right" vertical="center" wrapText="1"/>
    </xf>
    <xf numFmtId="4" fontId="6" fillId="0" borderId="0" xfId="0" applyNumberFormat="1" applyFont="1" applyFill="1" applyBorder="1" applyAlignment="1" applyProtection="1">
      <alignment wrapText="1"/>
    </xf>
    <xf numFmtId="0" fontId="16" fillId="0" borderId="0" xfId="0" applyFont="1" applyAlignment="1">
      <alignment horizontal="right" vertical="center"/>
    </xf>
    <xf numFmtId="170" fontId="6" fillId="24" borderId="0" xfId="0" applyNumberFormat="1" applyFont="1" applyFill="1" applyAlignment="1" applyProtection="1">
      <alignment horizontal="center" vertical="center" wrapText="1"/>
    </xf>
    <xf numFmtId="0" fontId="7" fillId="0" borderId="0" xfId="0" applyFont="1" applyAlignment="1" applyProtection="1">
      <alignment vertical="center"/>
    </xf>
    <xf numFmtId="0" fontId="0" fillId="0" borderId="0" xfId="0" applyAlignment="1">
      <alignment vertical="center" wrapText="1"/>
    </xf>
    <xf numFmtId="0" fontId="7" fillId="24" borderId="0" xfId="0" applyFont="1" applyFill="1" applyAlignment="1" applyProtection="1">
      <alignment horizontal="center" vertical="center" wrapText="1"/>
    </xf>
    <xf numFmtId="172" fontId="7" fillId="24" borderId="0" xfId="0" applyNumberFormat="1" applyFont="1" applyFill="1" applyAlignment="1" applyProtection="1">
      <alignment horizontal="center" vertical="center" wrapText="1"/>
    </xf>
    <xf numFmtId="0" fontId="13" fillId="0" borderId="0" xfId="0" applyFont="1" applyAlignment="1" applyProtection="1">
      <alignment horizontal="left" vertical="center" wrapText="1"/>
    </xf>
    <xf numFmtId="0" fontId="7" fillId="0" borderId="0" xfId="0" applyFont="1" applyAlignment="1" applyProtection="1">
      <alignment horizontal="left" vertical="center"/>
    </xf>
    <xf numFmtId="0" fontId="18" fillId="0" borderId="7" xfId="76" applyFont="1" applyFill="1" applyBorder="1" applyAlignment="1">
      <alignment vertical="center"/>
    </xf>
    <xf numFmtId="0" fontId="33" fillId="0" borderId="7" xfId="25" applyFill="1" applyBorder="1"/>
    <xf numFmtId="0" fontId="33" fillId="0" borderId="7" xfId="25" applyFill="1" applyBorder="1" applyAlignment="1">
      <alignment horizontal="center"/>
    </xf>
    <xf numFmtId="0" fontId="18" fillId="0" borderId="7" xfId="58" applyFont="1" applyBorder="1" applyAlignment="1">
      <alignment horizontal="left"/>
    </xf>
    <xf numFmtId="0" fontId="18" fillId="0" borderId="7" xfId="58" applyFont="1" applyBorder="1"/>
    <xf numFmtId="0" fontId="33" fillId="0" borderId="7" xfId="35" applyFill="1" applyBorder="1"/>
    <xf numFmtId="0" fontId="33" fillId="0" borderId="7" xfId="35" applyFill="1" applyBorder="1" applyAlignment="1">
      <alignment horizontal="center"/>
    </xf>
    <xf numFmtId="0" fontId="18" fillId="0" borderId="7" xfId="25" applyFont="1" applyFill="1" applyBorder="1"/>
    <xf numFmtId="0" fontId="18" fillId="0" borderId="7" xfId="53" applyFont="1" applyBorder="1"/>
    <xf numFmtId="0" fontId="18" fillId="0" borderId="7" xfId="53" applyFont="1" applyBorder="1" applyAlignment="1">
      <alignment horizontal="center"/>
    </xf>
    <xf numFmtId="0" fontId="18" fillId="0" borderId="7" xfId="41" applyFont="1" applyBorder="1" applyAlignment="1">
      <alignment horizontal="center"/>
    </xf>
    <xf numFmtId="0" fontId="0" fillId="0" borderId="7" xfId="0" applyBorder="1"/>
    <xf numFmtId="0" fontId="18" fillId="0" borderId="0" xfId="53" applyFont="1" applyBorder="1"/>
    <xf numFmtId="0" fontId="18" fillId="0" borderId="0" xfId="53" applyFont="1" applyBorder="1" applyAlignment="1">
      <alignment horizontal="center"/>
    </xf>
    <xf numFmtId="0" fontId="18" fillId="0" borderId="0" xfId="41" applyFont="1" applyBorder="1" applyAlignment="1">
      <alignment horizontal="center"/>
    </xf>
    <xf numFmtId="0" fontId="0" fillId="0" borderId="0" xfId="0" applyBorder="1"/>
    <xf numFmtId="0" fontId="18" fillId="0" borderId="0" xfId="53" applyFont="1"/>
    <xf numFmtId="0" fontId="18" fillId="0" borderId="0" xfId="53" applyFont="1" applyAlignment="1">
      <alignment horizontal="center"/>
    </xf>
    <xf numFmtId="9" fontId="20" fillId="0" borderId="5" xfId="0" applyNumberFormat="1" applyFont="1" applyBorder="1" applyAlignment="1" applyProtection="1">
      <alignment vertical="center" wrapText="1"/>
      <protection locked="0"/>
    </xf>
    <xf numFmtId="9" fontId="3" fillId="0" borderId="1" xfId="0" applyNumberFormat="1" applyFont="1" applyBorder="1" applyAlignment="1" applyProtection="1">
      <alignment vertical="center" wrapText="1"/>
      <protection locked="0"/>
    </xf>
    <xf numFmtId="0" fontId="59" fillId="0" borderId="0" xfId="0" applyFont="1"/>
    <xf numFmtId="0" fontId="60" fillId="0" borderId="0" xfId="0" applyFont="1"/>
    <xf numFmtId="0" fontId="0" fillId="0" borderId="0" xfId="0"/>
    <xf numFmtId="0" fontId="60" fillId="0" borderId="0" xfId="0" applyFont="1"/>
    <xf numFmtId="0" fontId="61" fillId="0" borderId="0" xfId="0" applyFont="1"/>
    <xf numFmtId="0" fontId="41" fillId="0" borderId="0" xfId="0" applyFont="1"/>
    <xf numFmtId="0" fontId="0" fillId="0" borderId="0" xfId="0" applyFont="1"/>
    <xf numFmtId="0" fontId="62" fillId="0" borderId="0" xfId="0" applyFont="1"/>
    <xf numFmtId="0" fontId="31" fillId="0" borderId="0" xfId="0" applyFont="1" applyFill="1" applyAlignment="1" applyProtection="1">
      <alignment horizontal="right" vertical="center"/>
    </xf>
    <xf numFmtId="0" fontId="7" fillId="0" borderId="0" xfId="0" applyFont="1" applyAlignment="1" applyProtection="1">
      <alignment horizontal="right" vertical="center"/>
    </xf>
    <xf numFmtId="0" fontId="63" fillId="0" borderId="0" xfId="0" applyFont="1" applyAlignment="1" applyProtection="1">
      <alignment horizontal="left" vertical="center" wrapText="1"/>
      <protection locked="0"/>
    </xf>
    <xf numFmtId="0" fontId="34" fillId="0" borderId="0" xfId="0" applyFont="1" applyAlignment="1" applyProtection="1">
      <alignment horizontal="center" vertical="center"/>
    </xf>
    <xf numFmtId="168" fontId="43" fillId="0" borderId="0" xfId="0" applyNumberFormat="1" applyFont="1" applyAlignment="1" applyProtection="1">
      <alignment horizontal="center" vertical="center"/>
    </xf>
    <xf numFmtId="0" fontId="34" fillId="0" borderId="0" xfId="0" applyFont="1" applyAlignment="1" applyProtection="1">
      <alignment horizontal="center"/>
    </xf>
    <xf numFmtId="165" fontId="43" fillId="0" borderId="0" xfId="108" applyNumberFormat="1" applyFont="1" applyAlignment="1" applyProtection="1">
      <alignment horizontal="center" vertical="center"/>
    </xf>
    <xf numFmtId="168" fontId="43" fillId="0" borderId="0" xfId="0" applyNumberFormat="1" applyFont="1" applyFill="1" applyAlignment="1" applyProtection="1">
      <alignment horizontal="center" vertical="center" wrapText="1"/>
    </xf>
    <xf numFmtId="168" fontId="43" fillId="0" borderId="0" xfId="0" applyNumberFormat="1" applyFont="1" applyAlignment="1" applyProtection="1">
      <alignment horizontal="center" wrapText="1"/>
    </xf>
    <xf numFmtId="168" fontId="43" fillId="0" borderId="21" xfId="0" applyNumberFormat="1" applyFont="1" applyBorder="1" applyAlignment="1" applyProtection="1">
      <alignment horizontal="left" vertical="center" wrapText="1"/>
    </xf>
    <xf numFmtId="168" fontId="43" fillId="0" borderId="21" xfId="0" applyNumberFormat="1" applyFont="1" applyBorder="1" applyAlignment="1" applyProtection="1">
      <alignment horizontal="center" vertical="center" wrapText="1"/>
    </xf>
    <xf numFmtId="0" fontId="40" fillId="0" borderId="0" xfId="0" applyFont="1" applyAlignment="1">
      <alignment vertical="center"/>
    </xf>
    <xf numFmtId="0" fontId="8" fillId="3" borderId="0" xfId="0" applyFont="1" applyFill="1" applyBorder="1" applyAlignment="1" applyProtection="1">
      <alignment vertical="center" wrapText="1"/>
    </xf>
    <xf numFmtId="0" fontId="50" fillId="3" borderId="0"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31" fillId="20" borderId="13" xfId="0" applyFont="1" applyFill="1" applyBorder="1" applyAlignment="1" applyProtection="1">
      <alignment horizontal="center" vertical="center" wrapText="1"/>
    </xf>
    <xf numFmtId="0" fontId="31" fillId="20" borderId="0" xfId="0" applyFont="1" applyFill="1" applyBorder="1" applyAlignment="1" applyProtection="1">
      <alignment horizontal="center" vertical="center" wrapText="1"/>
    </xf>
    <xf numFmtId="0" fontId="57" fillId="20" borderId="13" xfId="0" applyFont="1" applyFill="1" applyBorder="1" applyAlignment="1" applyProtection="1">
      <alignment horizontal="center" vertical="center" wrapText="1"/>
    </xf>
    <xf numFmtId="0" fontId="57" fillId="20" borderId="0" xfId="0" applyFont="1" applyFill="1" applyBorder="1" applyAlignment="1" applyProtection="1">
      <alignment horizontal="center" vertical="center" wrapText="1"/>
    </xf>
    <xf numFmtId="0" fontId="34" fillId="9" borderId="0" xfId="0" applyFont="1" applyFill="1" applyAlignment="1">
      <alignment horizontal="left"/>
    </xf>
    <xf numFmtId="0" fontId="13" fillId="11" borderId="0" xfId="0" applyFont="1" applyFill="1" applyAlignment="1" applyProtection="1">
      <alignment horizontal="center" vertical="center"/>
    </xf>
    <xf numFmtId="0" fontId="56" fillId="0" borderId="0" xfId="0" applyFont="1" applyFill="1" applyBorder="1" applyAlignment="1" applyProtection="1">
      <alignment horizontal="center" vertical="top" textRotation="180" wrapText="1"/>
    </xf>
    <xf numFmtId="0" fontId="31" fillId="19" borderId="13" xfId="0" applyFont="1" applyFill="1" applyBorder="1" applyAlignment="1" applyProtection="1">
      <alignment horizontal="center" vertical="center" wrapText="1"/>
    </xf>
    <xf numFmtId="0" fontId="31" fillId="19" borderId="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top" wrapText="1"/>
    </xf>
    <xf numFmtId="0" fontId="49" fillId="0" borderId="0" xfId="0" applyFont="1" applyAlignment="1" applyProtection="1">
      <alignment horizontal="left"/>
    </xf>
    <xf numFmtId="0" fontId="13" fillId="11" borderId="0" xfId="0" applyFont="1" applyFill="1" applyAlignment="1" applyProtection="1">
      <alignment horizontal="center" vertical="center" wrapText="1"/>
    </xf>
    <xf numFmtId="0" fontId="50" fillId="12" borderId="32" xfId="0" applyFont="1" applyFill="1" applyBorder="1" applyAlignment="1" applyProtection="1">
      <alignment horizontal="center" vertical="top" wrapText="1"/>
    </xf>
    <xf numFmtId="0" fontId="3" fillId="0" borderId="0" xfId="0" applyFont="1" applyFill="1" applyAlignment="1" applyProtection="1">
      <alignment horizontal="center" vertical="top" wrapText="1"/>
    </xf>
    <xf numFmtId="0" fontId="31" fillId="6" borderId="9" xfId="0" applyFont="1" applyFill="1" applyBorder="1" applyAlignment="1" applyProtection="1">
      <alignment horizontal="left" vertical="center"/>
    </xf>
    <xf numFmtId="0" fontId="31" fillId="6" borderId="6" xfId="0" applyFont="1" applyFill="1" applyBorder="1" applyAlignment="1" applyProtection="1">
      <alignment horizontal="left" vertical="center"/>
    </xf>
    <xf numFmtId="0" fontId="50" fillId="12" borderId="29" xfId="0" applyFont="1" applyFill="1" applyBorder="1" applyAlignment="1" applyProtection="1">
      <alignment horizontal="center" vertical="center"/>
    </xf>
    <xf numFmtId="0" fontId="50" fillId="12" borderId="30" xfId="0" applyFont="1" applyFill="1" applyBorder="1" applyAlignment="1" applyProtection="1">
      <alignment horizontal="center" vertical="center"/>
    </xf>
    <xf numFmtId="0" fontId="5" fillId="17" borderId="1" xfId="0" applyFont="1" applyFill="1" applyBorder="1" applyAlignment="1" applyProtection="1">
      <alignment horizontal="left" vertical="center"/>
    </xf>
    <xf numFmtId="0" fontId="42" fillId="2" borderId="0" xfId="0" applyFont="1" applyFill="1" applyAlignment="1" applyProtection="1">
      <alignment horizontal="center" vertical="center" wrapText="1"/>
    </xf>
    <xf numFmtId="0" fontId="5" fillId="3" borderId="1" xfId="0" applyFont="1" applyFill="1" applyBorder="1" applyAlignment="1" applyProtection="1">
      <alignment horizontal="left" vertical="center"/>
    </xf>
    <xf numFmtId="0" fontId="31" fillId="0" borderId="0" xfId="0" applyFont="1" applyFill="1" applyBorder="1" applyAlignment="1" applyProtection="1">
      <alignment horizontal="left" vertical="center" wrapText="1"/>
    </xf>
    <xf numFmtId="0" fontId="50" fillId="3" borderId="0" xfId="0" applyFont="1" applyFill="1" applyBorder="1" applyAlignment="1" applyProtection="1">
      <alignment horizontal="center" wrapText="1"/>
    </xf>
    <xf numFmtId="0" fontId="48" fillId="0" borderId="0" xfId="0" applyFont="1" applyAlignment="1" applyProtection="1">
      <alignment horizontal="left" vertical="center"/>
    </xf>
    <xf numFmtId="0" fontId="0" fillId="0" borderId="0" xfId="0" applyFont="1" applyAlignment="1"/>
    <xf numFmtId="0" fontId="50" fillId="3" borderId="0" xfId="0" applyFont="1" applyFill="1" applyBorder="1" applyAlignment="1" applyProtection="1">
      <alignment horizontal="center" vertical="center"/>
    </xf>
    <xf numFmtId="0" fontId="50" fillId="2" borderId="0" xfId="0" applyFont="1" applyFill="1" applyBorder="1" applyAlignment="1" applyProtection="1">
      <alignment horizontal="left" wrapText="1"/>
    </xf>
    <xf numFmtId="0" fontId="50" fillId="2" borderId="6" xfId="0" applyFont="1" applyFill="1" applyBorder="1" applyAlignment="1" applyProtection="1">
      <alignment horizontal="left" wrapText="1"/>
    </xf>
    <xf numFmtId="0" fontId="50" fillId="13" borderId="0" xfId="0" applyFont="1" applyFill="1" applyBorder="1" applyAlignment="1" applyProtection="1">
      <alignment horizontal="center" wrapText="1"/>
    </xf>
    <xf numFmtId="0" fontId="50" fillId="2" borderId="0" xfId="0" applyFont="1" applyFill="1" applyBorder="1" applyAlignment="1" applyProtection="1">
      <alignment horizontal="center" wrapText="1"/>
    </xf>
    <xf numFmtId="0" fontId="5" fillId="0" borderId="0" xfId="0" applyFont="1" applyFill="1" applyAlignment="1" applyProtection="1">
      <alignment horizontal="center" wrapText="1"/>
    </xf>
    <xf numFmtId="0" fontId="5" fillId="3" borderId="1" xfId="0" applyFont="1" applyFill="1" applyBorder="1" applyAlignment="1" applyProtection="1">
      <alignment horizontal="right" vertical="center"/>
    </xf>
    <xf numFmtId="0" fontId="5" fillId="3" borderId="2" xfId="0" applyFont="1" applyFill="1" applyBorder="1" applyAlignment="1" applyProtection="1">
      <alignment horizontal="right" vertical="center"/>
    </xf>
    <xf numFmtId="0" fontId="7" fillId="0"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center" wrapText="1"/>
    </xf>
    <xf numFmtId="0" fontId="3" fillId="6" borderId="14" xfId="0" applyFont="1" applyFill="1" applyBorder="1" applyAlignment="1" applyProtection="1">
      <alignment horizontal="left" vertical="center" wrapText="1"/>
    </xf>
    <xf numFmtId="0" fontId="3" fillId="6"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3" borderId="1" xfId="0" applyFont="1" applyFill="1" applyBorder="1" applyAlignment="1" applyProtection="1">
      <alignment horizontal="left"/>
    </xf>
    <xf numFmtId="0" fontId="7" fillId="0" borderId="0" xfId="0" applyFont="1" applyAlignment="1" applyProtection="1">
      <alignment horizontal="right" vertical="center"/>
    </xf>
    <xf numFmtId="0" fontId="8" fillId="3" borderId="0" xfId="0" applyFont="1" applyFill="1" applyBorder="1" applyAlignment="1" applyProtection="1">
      <alignment horizontal="left" wrapText="1"/>
    </xf>
    <xf numFmtId="0" fontId="12" fillId="0" borderId="0" xfId="0" applyFont="1" applyFill="1" applyAlignment="1" applyProtection="1">
      <alignment horizontal="center" vertical="center" wrapText="1"/>
    </xf>
    <xf numFmtId="0" fontId="13" fillId="0" borderId="0" xfId="0" applyNumberFormat="1" applyFont="1" applyAlignment="1" applyProtection="1">
      <alignment horizontal="left" vertical="center" wrapText="1"/>
    </xf>
    <xf numFmtId="0" fontId="12" fillId="5" borderId="0" xfId="0" applyFont="1" applyFill="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wrapText="1"/>
    </xf>
    <xf numFmtId="0" fontId="0" fillId="0" borderId="0" xfId="0" applyAlignment="1">
      <alignment horizontal="center"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pplyProtection="1">
      <alignment horizontal="right" vertical="center"/>
      <protection locked="0"/>
    </xf>
    <xf numFmtId="0" fontId="11" fillId="5" borderId="0" xfId="0" applyFont="1" applyFill="1" applyAlignment="1">
      <alignment horizontal="center" vertical="center" wrapText="1"/>
    </xf>
    <xf numFmtId="0" fontId="11" fillId="5" borderId="23" xfId="0" applyFont="1" applyFill="1" applyBorder="1" applyAlignment="1">
      <alignment horizontal="center" vertical="center" wrapText="1"/>
    </xf>
    <xf numFmtId="167" fontId="20" fillId="9" borderId="24" xfId="0" applyNumberFormat="1" applyFont="1" applyFill="1" applyBorder="1" applyAlignment="1">
      <alignment horizontal="right" vertical="center" wrapText="1"/>
    </xf>
    <xf numFmtId="167" fontId="20" fillId="9" borderId="25" xfId="0" applyNumberFormat="1" applyFont="1" applyFill="1" applyBorder="1" applyAlignment="1">
      <alignment horizontal="right" vertical="center" wrapText="1"/>
    </xf>
    <xf numFmtId="0" fontId="30" fillId="0" borderId="0" xfId="0" applyFont="1" applyAlignment="1">
      <alignment horizontal="left" vertical="center" wrapText="1"/>
    </xf>
    <xf numFmtId="167" fontId="28" fillId="9" borderId="14" xfId="0" applyNumberFormat="1" applyFont="1" applyFill="1" applyBorder="1" applyAlignment="1">
      <alignment horizontal="right" vertical="center" wrapText="1"/>
    </xf>
    <xf numFmtId="167" fontId="28" fillId="9" borderId="15" xfId="0" applyNumberFormat="1" applyFont="1" applyFill="1" applyBorder="1" applyAlignment="1">
      <alignment horizontal="right" vertical="center" wrapText="1"/>
    </xf>
    <xf numFmtId="0" fontId="8" fillId="8" borderId="22" xfId="0" applyFont="1" applyFill="1" applyBorder="1" applyAlignment="1">
      <alignment horizontal="left" vertical="center" wrapText="1"/>
    </xf>
    <xf numFmtId="0" fontId="0" fillId="0" borderId="18" xfId="0" applyBorder="1" applyAlignment="1">
      <alignment horizontal="left" vertical="center" wrapText="1"/>
    </xf>
    <xf numFmtId="167" fontId="20" fillId="9" borderId="10" xfId="0" applyNumberFormat="1" applyFont="1" applyFill="1" applyBorder="1" applyAlignment="1">
      <alignment horizontal="right" vertical="top" wrapText="1"/>
    </xf>
    <xf numFmtId="167" fontId="20" fillId="9" borderId="19" xfId="0" applyNumberFormat="1" applyFont="1" applyFill="1" applyBorder="1" applyAlignment="1">
      <alignment horizontal="right" vertical="top" wrapText="1"/>
    </xf>
    <xf numFmtId="167" fontId="20" fillId="9" borderId="14" xfId="0" applyNumberFormat="1" applyFont="1" applyFill="1" applyBorder="1" applyAlignment="1">
      <alignment horizontal="right" vertical="top" wrapText="1"/>
    </xf>
    <xf numFmtId="167" fontId="20" fillId="9" borderId="15" xfId="0" applyNumberFormat="1" applyFont="1" applyFill="1" applyBorder="1" applyAlignment="1">
      <alignment horizontal="right" vertical="top" wrapText="1"/>
    </xf>
    <xf numFmtId="0" fontId="8" fillId="8" borderId="26" xfId="0" applyFont="1" applyFill="1" applyBorder="1" applyAlignment="1">
      <alignment horizontal="left" vertical="center" wrapText="1"/>
    </xf>
    <xf numFmtId="0" fontId="0" fillId="0" borderId="23" xfId="0" applyBorder="1" applyAlignment="1">
      <alignment horizontal="left" vertical="center" wrapText="1"/>
    </xf>
    <xf numFmtId="0" fontId="27" fillId="8" borderId="18" xfId="0" applyFont="1" applyFill="1" applyBorder="1" applyAlignment="1">
      <alignment horizontal="center" vertical="center" wrapText="1"/>
    </xf>
    <xf numFmtId="0" fontId="27" fillId="8" borderId="27"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27" fillId="8" borderId="28" xfId="0" applyFont="1" applyFill="1" applyBorder="1" applyAlignment="1">
      <alignment horizontal="center" vertical="center" wrapText="1"/>
    </xf>
    <xf numFmtId="169" fontId="36" fillId="0" borderId="0" xfId="0" applyNumberFormat="1" applyFont="1" applyAlignment="1">
      <alignment horizontal="center"/>
    </xf>
  </cellXfs>
  <cellStyles count="109">
    <cellStyle name="Currency" xfId="108" builtinId="4"/>
    <cellStyle name="Currency 2" xfId="1"/>
    <cellStyle name="Currency 2 2" xfId="2"/>
    <cellStyle name="Currency 2 2 2" xfId="77"/>
    <cellStyle name="Currency 2 3" xfId="3"/>
    <cellStyle name="Currency 2 3 2" xfId="78"/>
    <cellStyle name="Currency 3" xfId="4"/>
    <cellStyle name="Currency 3 2" xfId="5"/>
    <cellStyle name="Currency 3 2 2" xfId="80"/>
    <cellStyle name="Currency 3 3" xfId="6"/>
    <cellStyle name="Currency 3 3 2" xfId="81"/>
    <cellStyle name="Currency 3 4" xfId="79"/>
    <cellStyle name="Currency 4" xfId="7"/>
    <cellStyle name="Currency 5" xfId="8"/>
    <cellStyle name="Currency 5 2" xfId="9"/>
    <cellStyle name="Currency 5 2 2" xfId="10"/>
    <cellStyle name="Currency 5 2 2 2" xfId="84"/>
    <cellStyle name="Currency 5 2 3" xfId="11"/>
    <cellStyle name="Currency 5 2 3 2" xfId="85"/>
    <cellStyle name="Currency 5 2 4" xfId="12"/>
    <cellStyle name="Currency 5 2 4 2" xfId="86"/>
    <cellStyle name="Currency 5 2 5" xfId="83"/>
    <cellStyle name="Currency 5 3" xfId="13"/>
    <cellStyle name="Currency 5 3 2" xfId="14"/>
    <cellStyle name="Currency 5 3 2 2" xfId="88"/>
    <cellStyle name="Currency 5 3 3" xfId="15"/>
    <cellStyle name="Currency 5 3 3 2" xfId="89"/>
    <cellStyle name="Currency 5 3 4" xfId="87"/>
    <cellStyle name="Currency 5 4" xfId="16"/>
    <cellStyle name="Currency 5 4 2" xfId="90"/>
    <cellStyle name="Currency 5 5" xfId="17"/>
    <cellStyle name="Currency 5 5 2" xfId="91"/>
    <cellStyle name="Currency 5 6" xfId="18"/>
    <cellStyle name="Currency 5 6 2" xfId="92"/>
    <cellStyle name="Currency 5 7" xfId="82"/>
    <cellStyle name="Currency 6" xfId="19"/>
    <cellStyle name="Currency 7" xfId="20"/>
    <cellStyle name="Currency 7 2" xfId="93"/>
    <cellStyle name="Hyperlink 2" xfId="21"/>
    <cellStyle name="Hyperlink 3" xfId="22"/>
    <cellStyle name="Normal" xfId="0" builtinId="0"/>
    <cellStyle name="Normal 2" xfId="23"/>
    <cellStyle name="Normal 2 2" xfId="24"/>
    <cellStyle name="Normal 2 2 2" xfId="25"/>
    <cellStyle name="Normal 2 2 2 2" xfId="26"/>
    <cellStyle name="Normal 2 2 2 2 2" xfId="94"/>
    <cellStyle name="Normal 2 2 2_Specialized Digital Game Expenditure Breakdown (93.2) July 2013" xfId="27"/>
    <cellStyle name="Normal 2 3" xfId="28"/>
    <cellStyle name="Normal 2 3 2" xfId="29"/>
    <cellStyle name="Normal 2 3 3" xfId="76"/>
    <cellStyle name="Normal 2 3_Specialized Digital Game Expenditure Breakdown (93.2) July 2013" xfId="30"/>
    <cellStyle name="Normal 2 4" xfId="31"/>
    <cellStyle name="Normal 2 5" xfId="32"/>
    <cellStyle name="Normal 2 6" xfId="33"/>
    <cellStyle name="Normal 3" xfId="34"/>
    <cellStyle name="Normal 3 2" xfId="35"/>
    <cellStyle name="Normal 3 2 2" xfId="36"/>
    <cellStyle name="Normal 3 2 3" xfId="37"/>
    <cellStyle name="Normal 3 2 4" xfId="38"/>
    <cellStyle name="Normal 3 2 4 2" xfId="95"/>
    <cellStyle name="Normal 3 2_Specialized Digital Game Expenditure Breakdown (93.2) July 2013" xfId="39"/>
    <cellStyle name="Normal 3 3" xfId="40"/>
    <cellStyle name="Normal 3 3 2" xfId="41"/>
    <cellStyle name="Normal 3 3 3" xfId="42"/>
    <cellStyle name="Normal 3 3_Specialized Digital Game Expenditure Breakdown (93.2) July 2013" xfId="43"/>
    <cellStyle name="Normal 3 4" xfId="44"/>
    <cellStyle name="Normal 3 5" xfId="45"/>
    <cellStyle name="Normal 3_Specialized Digital Game Expenditure Breakdown (93.2) July 2013" xfId="46"/>
    <cellStyle name="Normal 4" xfId="47"/>
    <cellStyle name="Normal 4 2" xfId="48"/>
    <cellStyle name="Normal 4 2 2" xfId="49"/>
    <cellStyle name="Normal 4 2_Specialized Digital Game Expenditure Breakdown (93.2) July 2013" xfId="50"/>
    <cellStyle name="Normal 4 3" xfId="51"/>
    <cellStyle name="Normal 4_Specialized Digital Game Expenditure Breakdown (93.2) July 2013" xfId="52"/>
    <cellStyle name="Normal 5" xfId="53"/>
    <cellStyle name="Normal 5 2" xfId="54"/>
    <cellStyle name="Normal 5_Specialized Digital Game Expenditure Breakdown (93.2) July 2013" xfId="55"/>
    <cellStyle name="Normal 6" xfId="56"/>
    <cellStyle name="Normal 7" xfId="57"/>
    <cellStyle name="Normal 8" xfId="58"/>
    <cellStyle name="Normal 8 2" xfId="59"/>
    <cellStyle name="Normal 8_Specialized Digital Game Expenditure Breakdown (93.2) July 2013" xfId="60"/>
    <cellStyle name="Percent 2" xfId="61"/>
    <cellStyle name="Percent 2 2" xfId="96"/>
    <cellStyle name="Percent 3" xfId="62"/>
    <cellStyle name="Percent 3 2" xfId="63"/>
    <cellStyle name="Percent 3 2 2" xfId="64"/>
    <cellStyle name="Percent 3 2 2 2" xfId="99"/>
    <cellStyle name="Percent 3 2 3" xfId="65"/>
    <cellStyle name="Percent 3 2 3 2" xfId="100"/>
    <cellStyle name="Percent 3 2 4" xfId="98"/>
    <cellStyle name="Percent 3 3" xfId="66"/>
    <cellStyle name="Percent 3 3 2" xfId="67"/>
    <cellStyle name="Percent 3 3 3" xfId="101"/>
    <cellStyle name="Percent 3 4" xfId="68"/>
    <cellStyle name="Percent 3 4 2" xfId="102"/>
    <cellStyle name="Percent 3 5" xfId="97"/>
    <cellStyle name="Percent 4" xfId="69"/>
    <cellStyle name="Percent 4 2" xfId="70"/>
    <cellStyle name="Percent 4 2 2" xfId="104"/>
    <cellStyle name="Percent 4 3" xfId="71"/>
    <cellStyle name="Percent 4 3 2" xfId="105"/>
    <cellStyle name="Percent 4 4" xfId="103"/>
    <cellStyle name="Percent 5" xfId="72"/>
    <cellStyle name="Percent 5 2" xfId="73"/>
    <cellStyle name="Percent 5 3" xfId="106"/>
    <cellStyle name="Percent 6" xfId="74"/>
    <cellStyle name="Percent 7" xfId="75"/>
    <cellStyle name="Percent 7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tabSelected="1" view="pageBreakPreview" zoomScaleNormal="100" zoomScaleSheetLayoutView="100" workbookViewId="0"/>
  </sheetViews>
  <sheetFormatPr defaultRowHeight="15" x14ac:dyDescent="0.25"/>
  <cols>
    <col min="2" max="2" width="181.140625" customWidth="1"/>
  </cols>
  <sheetData>
    <row r="2" spans="2:22" ht="23.25" x14ac:dyDescent="0.35">
      <c r="B2" s="348" t="s">
        <v>214</v>
      </c>
    </row>
    <row r="4" spans="2:22" ht="18.75" x14ac:dyDescent="0.3">
      <c r="B4" s="352" t="s">
        <v>211</v>
      </c>
      <c r="C4" s="352"/>
      <c r="D4" s="352"/>
      <c r="E4" s="352"/>
      <c r="F4" s="352"/>
      <c r="G4" s="352"/>
      <c r="H4" s="352"/>
      <c r="I4" s="352"/>
      <c r="J4" s="352"/>
      <c r="K4" s="352"/>
      <c r="L4" s="352"/>
      <c r="M4" s="352"/>
      <c r="N4" s="352"/>
      <c r="O4" s="352"/>
      <c r="P4" s="352"/>
      <c r="Q4" s="353"/>
      <c r="R4" s="353"/>
    </row>
    <row r="5" spans="2:22" ht="18.75" x14ac:dyDescent="0.3">
      <c r="B5" s="352" t="s">
        <v>212</v>
      </c>
      <c r="C5" s="352"/>
      <c r="D5" s="352"/>
      <c r="E5" s="352"/>
      <c r="F5" s="352"/>
      <c r="G5" s="352"/>
      <c r="H5" s="352"/>
      <c r="I5" s="352"/>
      <c r="J5" s="352"/>
      <c r="K5" s="352"/>
      <c r="L5" s="352"/>
      <c r="M5" s="352"/>
      <c r="N5" s="352"/>
      <c r="O5" s="352"/>
      <c r="P5" s="352"/>
      <c r="Q5" s="353"/>
      <c r="R5" s="353"/>
    </row>
    <row r="7" spans="2:22" ht="18.75" x14ac:dyDescent="0.3">
      <c r="B7" s="349" t="s">
        <v>215</v>
      </c>
      <c r="C7" s="349"/>
      <c r="D7" s="349"/>
      <c r="E7" s="349"/>
      <c r="F7" s="349"/>
      <c r="G7" s="349"/>
      <c r="H7" s="349"/>
      <c r="I7" s="349"/>
      <c r="J7" s="349"/>
      <c r="K7" s="349"/>
      <c r="L7" s="349"/>
      <c r="M7" s="349"/>
      <c r="N7" s="349"/>
      <c r="O7" s="349"/>
      <c r="P7" s="349"/>
      <c r="Q7" s="349"/>
      <c r="R7" s="349"/>
      <c r="S7" s="349"/>
      <c r="T7" s="349"/>
      <c r="U7" s="349"/>
      <c r="V7" s="349"/>
    </row>
    <row r="8" spans="2:22" ht="18.75" x14ac:dyDescent="0.3">
      <c r="B8" s="349" t="s">
        <v>213</v>
      </c>
      <c r="C8" s="349"/>
      <c r="D8" s="349"/>
      <c r="E8" s="349"/>
      <c r="F8" s="349"/>
      <c r="G8" s="349"/>
      <c r="H8" s="349"/>
      <c r="I8" s="349"/>
      <c r="J8" s="349"/>
      <c r="K8" s="349"/>
      <c r="L8" s="349"/>
      <c r="M8" s="349"/>
      <c r="N8" s="349"/>
      <c r="O8" s="349"/>
      <c r="P8" s="349"/>
      <c r="Q8" s="349"/>
      <c r="R8" s="349"/>
      <c r="S8" s="349"/>
      <c r="T8" s="349"/>
      <c r="U8" s="349"/>
      <c r="V8" s="349"/>
    </row>
    <row r="9" spans="2:22" ht="18.75" x14ac:dyDescent="0.3">
      <c r="B9" s="351" t="s">
        <v>230</v>
      </c>
      <c r="C9" s="350"/>
      <c r="D9" s="350"/>
      <c r="E9" s="350"/>
      <c r="F9" s="350"/>
      <c r="G9" s="350"/>
      <c r="H9" s="350"/>
      <c r="I9" s="350"/>
      <c r="J9" s="350"/>
      <c r="K9" s="350"/>
      <c r="L9" s="350"/>
      <c r="M9" s="350"/>
      <c r="N9" s="350"/>
      <c r="O9" s="350"/>
      <c r="P9" s="350"/>
      <c r="Q9" s="350"/>
      <c r="R9" s="350"/>
      <c r="S9" s="350"/>
      <c r="T9" s="350"/>
      <c r="U9" s="350"/>
    </row>
    <row r="10" spans="2:22" ht="18.75" x14ac:dyDescent="0.3">
      <c r="B10" s="351" t="s">
        <v>231</v>
      </c>
      <c r="C10" s="350"/>
      <c r="D10" s="350"/>
      <c r="E10" s="350"/>
      <c r="F10" s="350"/>
      <c r="G10" s="350"/>
      <c r="H10" s="350"/>
      <c r="I10" s="350"/>
      <c r="J10" s="350"/>
      <c r="K10" s="350"/>
      <c r="L10" s="350"/>
      <c r="M10" s="350"/>
      <c r="N10" s="350"/>
      <c r="O10" s="350"/>
      <c r="P10" s="350"/>
      <c r="Q10" s="350"/>
      <c r="R10" s="350"/>
      <c r="S10" s="350"/>
      <c r="T10" s="350"/>
      <c r="U10" s="350"/>
    </row>
    <row r="12" spans="2:22" s="350" customFormat="1" ht="18.75" x14ac:dyDescent="0.3">
      <c r="B12" s="352" t="s">
        <v>227</v>
      </c>
      <c r="C12" s="353"/>
      <c r="D12" s="353"/>
      <c r="E12" s="353"/>
      <c r="F12" s="353"/>
    </row>
    <row r="13" spans="2:22" ht="18.75" x14ac:dyDescent="0.3">
      <c r="B13" s="349" t="s">
        <v>216</v>
      </c>
    </row>
    <row r="14" spans="2:22" ht="18.75" x14ac:dyDescent="0.3">
      <c r="B14" s="349" t="s">
        <v>217</v>
      </c>
    </row>
    <row r="15" spans="2:22" ht="18.75" x14ac:dyDescent="0.3">
      <c r="B15" s="349" t="s">
        <v>224</v>
      </c>
    </row>
    <row r="16" spans="2:22" ht="18.75" x14ac:dyDescent="0.3">
      <c r="B16" s="349" t="s">
        <v>219</v>
      </c>
    </row>
    <row r="17" spans="2:20" ht="18.75" x14ac:dyDescent="0.3">
      <c r="B17" s="349" t="s">
        <v>220</v>
      </c>
    </row>
    <row r="18" spans="2:20" ht="18.75" x14ac:dyDescent="0.3">
      <c r="B18" s="349" t="s">
        <v>234</v>
      </c>
    </row>
    <row r="19" spans="2:20" ht="18.75" x14ac:dyDescent="0.3">
      <c r="B19" s="349" t="s">
        <v>235</v>
      </c>
    </row>
    <row r="21" spans="2:20" s="350" customFormat="1" ht="18.75" x14ac:dyDescent="0.3">
      <c r="B21" s="352" t="s">
        <v>228</v>
      </c>
    </row>
    <row r="22" spans="2:20" ht="18.75" x14ac:dyDescent="0.3">
      <c r="B22" s="349" t="s">
        <v>223</v>
      </c>
    </row>
    <row r="23" spans="2:20" ht="18.75" x14ac:dyDescent="0.3">
      <c r="B23" s="349" t="s">
        <v>218</v>
      </c>
    </row>
    <row r="26" spans="2:20" s="350" customFormat="1" ht="18.75" x14ac:dyDescent="0.3">
      <c r="B26" s="352" t="s">
        <v>229</v>
      </c>
    </row>
    <row r="27" spans="2:20" ht="18.75" x14ac:dyDescent="0.3">
      <c r="B27" s="349" t="s">
        <v>221</v>
      </c>
    </row>
    <row r="28" spans="2:20" ht="18.75" x14ac:dyDescent="0.3">
      <c r="B28" s="349" t="s">
        <v>236</v>
      </c>
    </row>
    <row r="29" spans="2:20" ht="18.75" x14ac:dyDescent="0.3">
      <c r="B29" s="349" t="s">
        <v>222</v>
      </c>
    </row>
    <row r="30" spans="2:20" ht="18.75" x14ac:dyDescent="0.3">
      <c r="B30" s="349" t="s">
        <v>232</v>
      </c>
    </row>
    <row r="31" spans="2:20" s="350" customFormat="1" ht="18.75" x14ac:dyDescent="0.3">
      <c r="B31" s="351" t="s">
        <v>226</v>
      </c>
      <c r="C31" s="354"/>
      <c r="D31" s="354"/>
      <c r="E31" s="354"/>
      <c r="F31" s="354"/>
      <c r="G31" s="354"/>
      <c r="H31" s="354"/>
      <c r="I31" s="354"/>
      <c r="J31" s="354"/>
      <c r="K31" s="354"/>
      <c r="L31" s="354"/>
      <c r="M31" s="354"/>
      <c r="N31" s="354"/>
      <c r="O31" s="354"/>
      <c r="P31" s="354"/>
      <c r="Q31" s="354"/>
      <c r="R31" s="354"/>
      <c r="S31" s="354"/>
      <c r="T31" s="355"/>
    </row>
    <row r="32" spans="2:20" ht="18.75" x14ac:dyDescent="0.3">
      <c r="B32" s="351" t="s">
        <v>225</v>
      </c>
      <c r="C32" s="354"/>
      <c r="D32" s="354"/>
      <c r="E32" s="354"/>
      <c r="F32" s="354"/>
      <c r="G32" s="354"/>
      <c r="H32" s="354"/>
      <c r="I32" s="354"/>
      <c r="J32" s="354"/>
      <c r="K32" s="354"/>
      <c r="L32" s="354"/>
      <c r="M32" s="354"/>
      <c r="N32" s="354"/>
      <c r="O32" s="354"/>
      <c r="P32" s="354"/>
      <c r="Q32" s="354"/>
      <c r="R32" s="354"/>
      <c r="S32" s="354"/>
      <c r="T32" s="355"/>
    </row>
    <row r="33" spans="2:2" s="350" customFormat="1" x14ac:dyDescent="0.25"/>
    <row r="34" spans="2:2" ht="18.75" x14ac:dyDescent="0.3">
      <c r="B34" s="349" t="s">
        <v>233</v>
      </c>
    </row>
  </sheetData>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Normal="100" zoomScaleSheetLayoutView="100" workbookViewId="0"/>
  </sheetViews>
  <sheetFormatPr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1" spans="1:11" s="59" customFormat="1" ht="15.75" x14ac:dyDescent="0.25">
      <c r="A1" s="320" t="s">
        <v>194</v>
      </c>
      <c r="B1" s="321">
        <v>0</v>
      </c>
      <c r="C1" s="322"/>
      <c r="D1" s="218" t="s">
        <v>195</v>
      </c>
      <c r="E1" s="323"/>
      <c r="F1" s="323"/>
      <c r="G1" s="323"/>
      <c r="H1" s="218"/>
      <c r="I1" s="218"/>
      <c r="J1" s="218"/>
      <c r="K1" s="218"/>
    </row>
    <row r="2" spans="1:11" s="59" customFormat="1" ht="15.75" x14ac:dyDescent="0.25">
      <c r="A2" s="320" t="s">
        <v>2</v>
      </c>
      <c r="B2" s="324">
        <v>0</v>
      </c>
      <c r="C2" s="322"/>
      <c r="D2" s="218" t="s">
        <v>196</v>
      </c>
      <c r="E2" s="323"/>
      <c r="F2" s="323"/>
      <c r="G2" s="323"/>
    </row>
    <row r="3" spans="1:11" s="59" customFormat="1" ht="15" customHeight="1" x14ac:dyDescent="0.25">
      <c r="A3" s="320" t="s">
        <v>197</v>
      </c>
      <c r="B3" s="325">
        <v>44196</v>
      </c>
      <c r="C3" s="322"/>
      <c r="D3" s="322" t="s">
        <v>198</v>
      </c>
      <c r="E3" s="322"/>
      <c r="F3" s="322"/>
    </row>
    <row r="4" spans="1:11" ht="15" customHeight="1" x14ac:dyDescent="0.25">
      <c r="A4" s="326"/>
      <c r="B4" s="326"/>
      <c r="C4" s="326"/>
      <c r="D4" s="327"/>
      <c r="E4" s="326"/>
      <c r="F4" s="326"/>
      <c r="G4" s="326"/>
    </row>
    <row r="5" spans="1:11" ht="15.75" x14ac:dyDescent="0.25">
      <c r="A5" s="20" t="s">
        <v>199</v>
      </c>
      <c r="B5" s="20"/>
      <c r="C5" s="20"/>
      <c r="D5" s="20"/>
      <c r="E5" s="20"/>
      <c r="F5" s="20"/>
      <c r="G5" s="20"/>
    </row>
    <row r="6" spans="1:11" ht="24.75" x14ac:dyDescent="0.25">
      <c r="A6" s="3" t="s">
        <v>200</v>
      </c>
      <c r="B6" s="3" t="s">
        <v>201</v>
      </c>
      <c r="C6" s="3" t="s">
        <v>202</v>
      </c>
      <c r="D6" s="3" t="s">
        <v>203</v>
      </c>
      <c r="E6" s="3" t="s">
        <v>204</v>
      </c>
      <c r="F6" s="3" t="s">
        <v>205</v>
      </c>
      <c r="G6" s="3" t="s">
        <v>206</v>
      </c>
    </row>
    <row r="7" spans="1:11" x14ac:dyDescent="0.25">
      <c r="A7" s="328"/>
      <c r="B7" s="328"/>
      <c r="C7" s="329"/>
      <c r="D7" s="329"/>
      <c r="E7" s="330"/>
      <c r="F7" s="330"/>
      <c r="G7" s="328"/>
    </row>
    <row r="8" spans="1:11" x14ac:dyDescent="0.25">
      <c r="A8" s="331"/>
      <c r="B8" s="332"/>
      <c r="C8" s="333"/>
      <c r="D8" s="333"/>
      <c r="E8" s="334"/>
      <c r="F8" s="334"/>
      <c r="G8" s="332"/>
    </row>
    <row r="9" spans="1:11" x14ac:dyDescent="0.25">
      <c r="A9" s="331"/>
      <c r="B9" s="332"/>
      <c r="C9" s="329"/>
      <c r="D9" s="329"/>
      <c r="E9" s="330"/>
      <c r="F9" s="330"/>
      <c r="G9" s="332"/>
    </row>
    <row r="10" spans="1:11" x14ac:dyDescent="0.25">
      <c r="A10" s="331"/>
      <c r="B10" s="332"/>
      <c r="C10" s="329"/>
      <c r="D10" s="329"/>
      <c r="E10" s="330"/>
      <c r="F10" s="330"/>
      <c r="G10" s="332"/>
    </row>
    <row r="11" spans="1:11" x14ac:dyDescent="0.25">
      <c r="A11" s="331"/>
      <c r="B11" s="332"/>
      <c r="C11" s="335"/>
      <c r="D11" s="335"/>
      <c r="E11" s="330"/>
      <c r="F11" s="330"/>
      <c r="G11" s="332"/>
    </row>
    <row r="12" spans="1:11" x14ac:dyDescent="0.25">
      <c r="A12" s="331"/>
      <c r="B12" s="332"/>
      <c r="C12" s="335"/>
      <c r="D12" s="335"/>
      <c r="E12" s="330"/>
      <c r="F12" s="330"/>
      <c r="G12" s="332"/>
    </row>
    <row r="13" spans="1:11" x14ac:dyDescent="0.25">
      <c r="A13" s="331"/>
      <c r="B13" s="332"/>
      <c r="C13" s="335"/>
      <c r="D13" s="335"/>
      <c r="E13" s="330"/>
      <c r="F13" s="330"/>
      <c r="G13" s="332"/>
    </row>
    <row r="14" spans="1:11" x14ac:dyDescent="0.25">
      <c r="A14" s="331"/>
      <c r="B14" s="332"/>
      <c r="C14" s="329"/>
      <c r="D14" s="329"/>
      <c r="E14" s="330"/>
      <c r="F14" s="330"/>
      <c r="G14" s="332"/>
    </row>
    <row r="15" spans="1:11" x14ac:dyDescent="0.25">
      <c r="A15" s="331"/>
      <c r="B15" s="332"/>
      <c r="C15" s="329"/>
      <c r="D15" s="329"/>
      <c r="E15" s="330"/>
      <c r="F15" s="330"/>
      <c r="G15" s="332"/>
    </row>
    <row r="16" spans="1:11" x14ac:dyDescent="0.25">
      <c r="A16" s="336"/>
      <c r="B16" s="336"/>
      <c r="C16" s="337"/>
      <c r="D16" s="336"/>
      <c r="E16" s="338"/>
      <c r="F16" s="339"/>
      <c r="G16" s="336"/>
    </row>
    <row r="17" spans="1:7" x14ac:dyDescent="0.25">
      <c r="A17" s="336"/>
      <c r="B17" s="336"/>
      <c r="C17" s="337"/>
      <c r="D17" s="336"/>
      <c r="E17" s="338"/>
      <c r="F17" s="339"/>
      <c r="G17" s="336"/>
    </row>
    <row r="18" spans="1:7" x14ac:dyDescent="0.25">
      <c r="A18" s="336"/>
      <c r="B18" s="336"/>
      <c r="C18" s="337"/>
      <c r="D18" s="336"/>
      <c r="E18" s="338"/>
      <c r="F18" s="339"/>
      <c r="G18" s="336"/>
    </row>
    <row r="19" spans="1:7" x14ac:dyDescent="0.25">
      <c r="A19" s="336"/>
      <c r="B19" s="336"/>
      <c r="C19" s="337"/>
      <c r="D19" s="336"/>
      <c r="E19" s="338"/>
      <c r="F19" s="339"/>
      <c r="G19" s="336"/>
    </row>
    <row r="20" spans="1:7" x14ac:dyDescent="0.25">
      <c r="A20" s="336"/>
      <c r="B20" s="336"/>
      <c r="C20" s="337"/>
      <c r="D20" s="336"/>
      <c r="E20" s="338"/>
      <c r="F20" s="339"/>
      <c r="G20" s="336"/>
    </row>
    <row r="21" spans="1:7" x14ac:dyDescent="0.25">
      <c r="A21" s="336"/>
      <c r="B21" s="336"/>
      <c r="C21" s="337"/>
      <c r="D21" s="336"/>
      <c r="E21" s="338"/>
      <c r="F21" s="339"/>
      <c r="G21" s="336"/>
    </row>
    <row r="22" spans="1:7" x14ac:dyDescent="0.25">
      <c r="A22" s="336"/>
      <c r="B22" s="336"/>
      <c r="C22" s="337"/>
      <c r="D22" s="336"/>
      <c r="E22" s="338"/>
      <c r="F22" s="339"/>
      <c r="G22" s="336"/>
    </row>
    <row r="23" spans="1:7" x14ac:dyDescent="0.25">
      <c r="A23" s="336"/>
      <c r="B23" s="336"/>
      <c r="C23" s="337"/>
      <c r="D23" s="336"/>
      <c r="E23" s="338"/>
      <c r="F23" s="339"/>
      <c r="G23" s="336"/>
    </row>
    <row r="24" spans="1:7" x14ac:dyDescent="0.25">
      <c r="A24" s="336"/>
      <c r="B24" s="336"/>
      <c r="C24" s="337"/>
      <c r="D24" s="336"/>
      <c r="E24" s="338"/>
      <c r="F24" s="339"/>
      <c r="G24" s="336"/>
    </row>
    <row r="25" spans="1:7" x14ac:dyDescent="0.25">
      <c r="A25" s="336"/>
      <c r="B25" s="336"/>
      <c r="C25" s="337"/>
      <c r="D25" s="336"/>
      <c r="E25" s="338"/>
      <c r="F25" s="339"/>
      <c r="G25" s="336"/>
    </row>
    <row r="26" spans="1:7" x14ac:dyDescent="0.25">
      <c r="A26" s="336"/>
      <c r="B26" s="336"/>
      <c r="C26" s="337"/>
      <c r="D26" s="336"/>
      <c r="E26" s="338"/>
      <c r="F26" s="339"/>
      <c r="G26" s="336"/>
    </row>
    <row r="27" spans="1:7" x14ac:dyDescent="0.25">
      <c r="A27" s="336"/>
      <c r="B27" s="336"/>
      <c r="C27" s="337"/>
      <c r="D27" s="336"/>
      <c r="E27" s="338"/>
      <c r="F27" s="339"/>
      <c r="G27" s="336"/>
    </row>
    <row r="28" spans="1:7" x14ac:dyDescent="0.25">
      <c r="A28" s="336"/>
      <c r="B28" s="336"/>
      <c r="C28" s="337"/>
      <c r="D28" s="336"/>
      <c r="E28" s="338"/>
      <c r="F28" s="339"/>
      <c r="G28" s="336"/>
    </row>
    <row r="29" spans="1:7" x14ac:dyDescent="0.25">
      <c r="A29" s="336"/>
      <c r="B29" s="336"/>
      <c r="C29" s="337"/>
      <c r="D29" s="336"/>
      <c r="E29" s="338"/>
      <c r="F29" s="339"/>
      <c r="G29" s="336"/>
    </row>
    <row r="30" spans="1:7" x14ac:dyDescent="0.25">
      <c r="A30" s="336"/>
      <c r="B30" s="336"/>
      <c r="C30" s="337"/>
      <c r="D30" s="336"/>
      <c r="E30" s="338"/>
      <c r="F30" s="339"/>
      <c r="G30" s="336"/>
    </row>
    <row r="31" spans="1:7" x14ac:dyDescent="0.25">
      <c r="A31" s="336"/>
      <c r="B31" s="336"/>
      <c r="C31" s="337"/>
      <c r="D31" s="336"/>
      <c r="E31" s="338"/>
      <c r="F31" s="339"/>
      <c r="G31" s="336"/>
    </row>
    <row r="32" spans="1:7" x14ac:dyDescent="0.25">
      <c r="A32" s="336"/>
      <c r="B32" s="336"/>
      <c r="C32" s="337"/>
      <c r="D32" s="336"/>
      <c r="E32" s="338"/>
      <c r="F32" s="339"/>
      <c r="G32" s="336"/>
    </row>
    <row r="33" spans="1:7" x14ac:dyDescent="0.25">
      <c r="A33" s="336"/>
      <c r="B33" s="336"/>
      <c r="C33" s="337"/>
      <c r="D33" s="336"/>
      <c r="E33" s="338"/>
      <c r="F33" s="339"/>
      <c r="G33" s="336"/>
    </row>
    <row r="34" spans="1:7" x14ac:dyDescent="0.25">
      <c r="A34" s="336"/>
      <c r="B34" s="336"/>
      <c r="C34" s="337"/>
      <c r="D34" s="336"/>
      <c r="E34" s="338"/>
      <c r="F34" s="339"/>
      <c r="G34" s="336"/>
    </row>
    <row r="35" spans="1:7" x14ac:dyDescent="0.25">
      <c r="A35" s="336"/>
      <c r="B35" s="336"/>
      <c r="C35" s="337"/>
      <c r="D35" s="336"/>
      <c r="E35" s="338"/>
      <c r="F35" s="339"/>
      <c r="G35" s="336"/>
    </row>
    <row r="36" spans="1:7" x14ac:dyDescent="0.25">
      <c r="A36" s="336"/>
      <c r="B36" s="336"/>
      <c r="C36" s="337"/>
      <c r="D36" s="336"/>
      <c r="E36" s="338"/>
      <c r="F36" s="339"/>
      <c r="G36" s="336"/>
    </row>
    <row r="37" spans="1:7" x14ac:dyDescent="0.25">
      <c r="A37" s="336"/>
      <c r="B37" s="336"/>
      <c r="C37" s="337"/>
      <c r="D37" s="336"/>
      <c r="E37" s="338"/>
      <c r="F37" s="339"/>
      <c r="G37" s="336"/>
    </row>
    <row r="38" spans="1:7" x14ac:dyDescent="0.25">
      <c r="A38" s="336"/>
      <c r="B38" s="336"/>
      <c r="C38" s="337"/>
      <c r="D38" s="336"/>
      <c r="E38" s="338"/>
      <c r="F38" s="339"/>
      <c r="G38" s="336"/>
    </row>
    <row r="39" spans="1:7" x14ac:dyDescent="0.25">
      <c r="A39" s="336"/>
      <c r="B39" s="336"/>
      <c r="C39" s="337"/>
      <c r="D39" s="336"/>
      <c r="E39" s="338"/>
      <c r="F39" s="339"/>
      <c r="G39" s="336"/>
    </row>
    <row r="40" spans="1:7" x14ac:dyDescent="0.25">
      <c r="A40" s="336"/>
      <c r="B40" s="336"/>
      <c r="C40" s="337"/>
      <c r="D40" s="336"/>
      <c r="E40" s="338"/>
      <c r="F40" s="339"/>
      <c r="G40" s="336"/>
    </row>
    <row r="41" spans="1:7" x14ac:dyDescent="0.25">
      <c r="A41" s="340"/>
      <c r="B41" s="340"/>
      <c r="C41" s="341"/>
      <c r="D41" s="340"/>
      <c r="E41" s="342"/>
      <c r="F41" s="343"/>
      <c r="G41" s="340"/>
    </row>
    <row r="42" spans="1:7" x14ac:dyDescent="0.25">
      <c r="A42" s="344"/>
      <c r="B42" s="344"/>
      <c r="C42" s="345"/>
      <c r="D42" s="344"/>
      <c r="E42" s="342"/>
      <c r="G42" s="344"/>
    </row>
    <row r="43" spans="1:7" ht="15.75" x14ac:dyDescent="0.25">
      <c r="A43" s="20" t="s">
        <v>199</v>
      </c>
      <c r="B43" s="20"/>
      <c r="C43" s="20"/>
      <c r="D43" s="20"/>
      <c r="E43" s="20"/>
      <c r="F43" s="20"/>
      <c r="G43" s="20"/>
    </row>
    <row r="44" spans="1:7" ht="24.75" x14ac:dyDescent="0.25">
      <c r="A44" s="3" t="s">
        <v>200</v>
      </c>
      <c r="B44" s="3" t="s">
        <v>207</v>
      </c>
      <c r="C44" s="3" t="s">
        <v>208</v>
      </c>
      <c r="D44" s="3" t="s">
        <v>203</v>
      </c>
      <c r="E44" s="3" t="s">
        <v>204</v>
      </c>
      <c r="F44" s="3" t="s">
        <v>205</v>
      </c>
      <c r="G44" s="3" t="s">
        <v>206</v>
      </c>
    </row>
    <row r="45" spans="1:7" x14ac:dyDescent="0.25">
      <c r="A45" s="328"/>
      <c r="B45" s="328"/>
      <c r="C45" s="329"/>
      <c r="D45" s="329"/>
      <c r="E45" s="330"/>
      <c r="F45" s="330"/>
      <c r="G45" s="328"/>
    </row>
    <row r="46" spans="1:7" x14ac:dyDescent="0.25">
      <c r="A46" s="331"/>
      <c r="B46" s="332"/>
      <c r="C46" s="333"/>
      <c r="D46" s="333"/>
      <c r="E46" s="334"/>
      <c r="F46" s="334"/>
      <c r="G46" s="332"/>
    </row>
    <row r="47" spans="1:7" x14ac:dyDescent="0.25">
      <c r="A47" s="331"/>
      <c r="B47" s="332"/>
      <c r="C47" s="329"/>
      <c r="D47" s="329"/>
      <c r="E47" s="330"/>
      <c r="F47" s="330"/>
      <c r="G47" s="332"/>
    </row>
    <row r="48" spans="1:7" x14ac:dyDescent="0.25">
      <c r="A48" s="331"/>
      <c r="B48" s="332"/>
      <c r="C48" s="329"/>
      <c r="D48" s="329"/>
      <c r="E48" s="330"/>
      <c r="F48" s="330"/>
      <c r="G48" s="332"/>
    </row>
    <row r="49" spans="1:7" x14ac:dyDescent="0.25">
      <c r="A49" s="331"/>
      <c r="B49" s="332"/>
      <c r="C49" s="335"/>
      <c r="D49" s="335"/>
      <c r="E49" s="330"/>
      <c r="F49" s="330"/>
      <c r="G49" s="332"/>
    </row>
    <row r="50" spans="1:7" x14ac:dyDescent="0.25">
      <c r="A50" s="331"/>
      <c r="B50" s="332"/>
      <c r="C50" s="335"/>
      <c r="D50" s="335"/>
      <c r="E50" s="330"/>
      <c r="F50" s="330"/>
      <c r="G50" s="332"/>
    </row>
    <row r="51" spans="1:7" x14ac:dyDescent="0.25">
      <c r="A51" s="331"/>
      <c r="B51" s="332"/>
      <c r="C51" s="335"/>
      <c r="D51" s="335"/>
      <c r="E51" s="330"/>
      <c r="F51" s="330"/>
      <c r="G51" s="332"/>
    </row>
    <row r="52" spans="1:7" x14ac:dyDescent="0.25">
      <c r="A52" s="331"/>
      <c r="B52" s="332"/>
      <c r="C52" s="329"/>
      <c r="D52" s="329"/>
      <c r="E52" s="330"/>
      <c r="F52" s="330"/>
      <c r="G52" s="332"/>
    </row>
    <row r="53" spans="1:7" x14ac:dyDescent="0.25">
      <c r="A53" s="331"/>
      <c r="B53" s="332"/>
      <c r="C53" s="329"/>
      <c r="D53" s="329"/>
      <c r="E53" s="330"/>
      <c r="F53" s="330"/>
      <c r="G53" s="332"/>
    </row>
    <row r="54" spans="1:7" x14ac:dyDescent="0.25">
      <c r="A54" s="336"/>
      <c r="B54" s="336"/>
      <c r="C54" s="337"/>
      <c r="D54" s="336"/>
      <c r="E54" s="338"/>
      <c r="F54" s="339"/>
      <c r="G54" s="336"/>
    </row>
    <row r="55" spans="1:7" x14ac:dyDescent="0.25">
      <c r="A55" s="336"/>
      <c r="B55" s="336"/>
      <c r="C55" s="337"/>
      <c r="D55" s="336"/>
      <c r="E55" s="338"/>
      <c r="F55" s="339"/>
      <c r="G55" s="336"/>
    </row>
    <row r="56" spans="1:7" x14ac:dyDescent="0.25">
      <c r="A56" s="336"/>
      <c r="B56" s="336"/>
      <c r="C56" s="337"/>
      <c r="D56" s="336"/>
      <c r="E56" s="338"/>
      <c r="F56" s="339"/>
      <c r="G56" s="336"/>
    </row>
    <row r="57" spans="1:7" x14ac:dyDescent="0.25">
      <c r="A57" s="336"/>
      <c r="B57" s="336"/>
      <c r="C57" s="337"/>
      <c r="D57" s="336"/>
      <c r="E57" s="338"/>
      <c r="F57" s="339"/>
      <c r="G57" s="336"/>
    </row>
    <row r="58" spans="1:7" x14ac:dyDescent="0.25">
      <c r="A58" s="336"/>
      <c r="B58" s="336"/>
      <c r="C58" s="337"/>
      <c r="D58" s="336"/>
      <c r="E58" s="338"/>
      <c r="F58" s="339"/>
      <c r="G58" s="336"/>
    </row>
    <row r="59" spans="1:7" x14ac:dyDescent="0.25">
      <c r="A59" s="336"/>
      <c r="B59" s="336"/>
      <c r="C59" s="337"/>
      <c r="D59" s="336"/>
      <c r="E59" s="338"/>
      <c r="F59" s="339"/>
      <c r="G59" s="336"/>
    </row>
    <row r="60" spans="1:7" x14ac:dyDescent="0.25">
      <c r="A60" s="336"/>
      <c r="B60" s="336"/>
      <c r="C60" s="337"/>
      <c r="D60" s="336"/>
      <c r="E60" s="338"/>
      <c r="F60" s="339"/>
      <c r="G60" s="336"/>
    </row>
    <row r="61" spans="1:7" x14ac:dyDescent="0.25">
      <c r="A61" s="336"/>
      <c r="B61" s="336"/>
      <c r="C61" s="337"/>
      <c r="D61" s="336"/>
      <c r="E61" s="338"/>
      <c r="F61" s="339"/>
      <c r="G61" s="336"/>
    </row>
    <row r="62" spans="1:7" x14ac:dyDescent="0.25">
      <c r="A62" s="336"/>
      <c r="B62" s="336"/>
      <c r="C62" s="337"/>
      <c r="D62" s="336"/>
      <c r="E62" s="338"/>
      <c r="F62" s="339"/>
      <c r="G62" s="336"/>
    </row>
    <row r="63" spans="1:7" x14ac:dyDescent="0.25">
      <c r="A63" s="336"/>
      <c r="B63" s="336"/>
      <c r="C63" s="337"/>
      <c r="D63" s="336"/>
      <c r="E63" s="338"/>
      <c r="F63" s="339"/>
      <c r="G63" s="336"/>
    </row>
    <row r="64" spans="1:7" x14ac:dyDescent="0.25">
      <c r="A64" s="336"/>
      <c r="B64" s="336"/>
      <c r="C64" s="337"/>
      <c r="D64" s="336"/>
      <c r="E64" s="338"/>
      <c r="F64" s="339"/>
      <c r="G64" s="336"/>
    </row>
    <row r="65" spans="1:7" x14ac:dyDescent="0.25">
      <c r="A65" s="336"/>
      <c r="B65" s="336"/>
      <c r="C65" s="337"/>
      <c r="D65" s="336"/>
      <c r="E65" s="338"/>
      <c r="F65" s="339"/>
      <c r="G65" s="336"/>
    </row>
    <row r="66" spans="1:7" x14ac:dyDescent="0.25">
      <c r="A66" s="336"/>
      <c r="B66" s="336"/>
      <c r="C66" s="337"/>
      <c r="D66" s="336"/>
      <c r="E66" s="338"/>
      <c r="F66" s="339"/>
      <c r="G66" s="336"/>
    </row>
    <row r="67" spans="1:7" x14ac:dyDescent="0.25">
      <c r="A67" s="336"/>
      <c r="B67" s="336"/>
      <c r="C67" s="337"/>
      <c r="D67" s="336"/>
      <c r="E67" s="338"/>
      <c r="F67" s="339"/>
      <c r="G67" s="336"/>
    </row>
    <row r="68" spans="1:7" x14ac:dyDescent="0.25">
      <c r="A68" s="336"/>
      <c r="B68" s="336"/>
      <c r="C68" s="337"/>
      <c r="D68" s="336"/>
      <c r="E68" s="338"/>
      <c r="F68" s="339"/>
      <c r="G68" s="336"/>
    </row>
    <row r="69" spans="1:7" x14ac:dyDescent="0.25">
      <c r="A69" s="336"/>
      <c r="B69" s="336"/>
      <c r="C69" s="337"/>
      <c r="D69" s="336"/>
      <c r="E69" s="338"/>
      <c r="F69" s="339"/>
      <c r="G69" s="336"/>
    </row>
    <row r="70" spans="1:7" x14ac:dyDescent="0.25">
      <c r="A70" s="336"/>
      <c r="B70" s="336"/>
      <c r="C70" s="337"/>
      <c r="D70" s="336"/>
      <c r="E70" s="338"/>
      <c r="F70" s="339"/>
      <c r="G70" s="336"/>
    </row>
    <row r="71" spans="1:7" x14ac:dyDescent="0.25">
      <c r="A71" s="336"/>
      <c r="B71" s="336"/>
      <c r="C71" s="337"/>
      <c r="D71" s="336"/>
      <c r="E71" s="338"/>
      <c r="F71" s="339"/>
      <c r="G71" s="336"/>
    </row>
    <row r="72" spans="1:7" x14ac:dyDescent="0.25">
      <c r="A72" s="336"/>
      <c r="B72" s="336"/>
      <c r="C72" s="337"/>
      <c r="D72" s="336"/>
      <c r="E72" s="338"/>
      <c r="F72" s="339"/>
      <c r="G72" s="336"/>
    </row>
    <row r="73" spans="1:7" x14ac:dyDescent="0.25">
      <c r="A73" s="336"/>
      <c r="B73" s="336"/>
      <c r="C73" s="337"/>
      <c r="D73" s="336"/>
      <c r="E73" s="338"/>
      <c r="F73" s="339"/>
      <c r="G73" s="336"/>
    </row>
    <row r="74" spans="1:7" x14ac:dyDescent="0.25">
      <c r="A74" s="336"/>
      <c r="B74" s="336"/>
      <c r="C74" s="337"/>
      <c r="D74" s="336"/>
      <c r="E74" s="338"/>
      <c r="F74" s="339"/>
      <c r="G74" s="336"/>
    </row>
    <row r="75" spans="1:7" x14ac:dyDescent="0.25">
      <c r="A75" s="336"/>
      <c r="B75" s="336"/>
      <c r="C75" s="337"/>
      <c r="D75" s="336"/>
      <c r="E75" s="338"/>
      <c r="F75" s="339"/>
      <c r="G75" s="336"/>
    </row>
    <row r="76" spans="1:7" x14ac:dyDescent="0.25">
      <c r="A76" s="336"/>
      <c r="B76" s="336"/>
      <c r="C76" s="337"/>
      <c r="D76" s="336"/>
      <c r="E76" s="338"/>
      <c r="F76" s="339"/>
      <c r="G76" s="336"/>
    </row>
    <row r="77" spans="1:7" x14ac:dyDescent="0.25">
      <c r="A77" s="336"/>
      <c r="B77" s="336"/>
      <c r="C77" s="337"/>
      <c r="D77" s="336"/>
      <c r="E77" s="338"/>
      <c r="F77" s="339"/>
      <c r="G77" s="336"/>
    </row>
    <row r="78" spans="1:7" x14ac:dyDescent="0.25">
      <c r="A78" s="336"/>
      <c r="B78" s="336"/>
      <c r="C78" s="337"/>
      <c r="D78" s="336"/>
      <c r="E78" s="338"/>
      <c r="F78" s="339"/>
      <c r="G78" s="336"/>
    </row>
    <row r="79" spans="1:7" x14ac:dyDescent="0.25">
      <c r="A79" s="336"/>
      <c r="B79" s="336"/>
      <c r="C79" s="337"/>
      <c r="D79" s="336"/>
      <c r="E79" s="338"/>
      <c r="F79" s="339"/>
      <c r="G79" s="336"/>
    </row>
    <row r="80" spans="1:7" x14ac:dyDescent="0.25">
      <c r="A80" s="336"/>
      <c r="B80" s="336"/>
      <c r="C80" s="337"/>
      <c r="D80" s="336"/>
      <c r="E80" s="338"/>
      <c r="F80" s="339"/>
      <c r="G80" s="336"/>
    </row>
    <row r="81" spans="1:7" x14ac:dyDescent="0.25">
      <c r="A81" s="336"/>
      <c r="B81" s="336"/>
      <c r="C81" s="337"/>
      <c r="D81" s="336"/>
      <c r="E81" s="338"/>
      <c r="F81" s="339"/>
      <c r="G81" s="336"/>
    </row>
    <row r="82" spans="1:7" x14ac:dyDescent="0.25">
      <c r="A82" s="336"/>
      <c r="B82" s="336"/>
      <c r="C82" s="337"/>
      <c r="D82" s="336"/>
      <c r="E82" s="338"/>
      <c r="F82" s="339"/>
      <c r="G82" s="336"/>
    </row>
    <row r="83" spans="1:7" x14ac:dyDescent="0.25">
      <c r="A83" s="336"/>
      <c r="B83" s="336"/>
      <c r="C83" s="337"/>
      <c r="D83" s="336"/>
      <c r="E83" s="338"/>
      <c r="F83" s="339"/>
      <c r="G83" s="336"/>
    </row>
    <row r="84" spans="1:7" x14ac:dyDescent="0.25">
      <c r="A84" s="336"/>
      <c r="B84" s="336"/>
      <c r="C84" s="337"/>
      <c r="D84" s="336"/>
      <c r="E84" s="338"/>
      <c r="F84" s="339"/>
      <c r="G84" s="336"/>
    </row>
  </sheetData>
  <pageMargins left="0.7" right="0.7" top="0.75" bottom="0.75" header="0.3" footer="0.3"/>
  <pageSetup paperSize="5" scale="77" fitToHeight="2" orientation="landscape" r:id="rId1"/>
  <headerFooter>
    <oddHeader>&amp;L&amp;"-,Bold"&amp;12ONTARIO INTERACTIVE DIGITAL MEDIA TAX CREDIT (OIDMTC) EXPENDITURE BREAKDOWN&amp;11
&amp;16REMUNERATION ADDRESSES&amp;R&amp;G</oddHeader>
    <oddFooter>&amp;LOntario Creates March 2022&amp;C
Page &amp;P of &amp;N</oddFooter>
  </headerFooter>
  <rowBreaks count="1" manualBreakCount="1">
    <brk id="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5" sqref="E5"/>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44197</v>
      </c>
      <c r="F7" s="136"/>
      <c r="G7" s="137" t="s">
        <v>74</v>
      </c>
      <c r="H7" s="7"/>
      <c r="I7" s="7"/>
    </row>
    <row r="8" spans="1:17" s="2" customFormat="1" ht="15" customHeight="1" x14ac:dyDescent="0.25">
      <c r="B8" s="109"/>
      <c r="C8" s="54"/>
      <c r="D8" s="140" t="s">
        <v>75</v>
      </c>
      <c r="E8" s="141">
        <v>44561</v>
      </c>
      <c r="F8" s="7"/>
      <c r="G8" s="142" t="s">
        <v>76</v>
      </c>
      <c r="H8" s="7"/>
      <c r="I8" s="7"/>
    </row>
    <row r="9" spans="1:17" s="2" customFormat="1" ht="15" customHeight="1" x14ac:dyDescent="0.25">
      <c r="B9" s="109"/>
      <c r="C9" s="54"/>
      <c r="D9" s="140" t="s">
        <v>77</v>
      </c>
      <c r="E9" s="141">
        <v>44561</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Jan-01-2021/Dec-31-2021</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1'!$E$6),"",'93 Game 1'!$E$6)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Jan-01-2021/Dec-31-2021</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1'!$E$6),"",'93 Game 1'!$E$6)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1'!$E$6),"",'93 Game 1'!$E$6)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1'!$E$6),"",'93 Game 1'!$E$6)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allowBlank="1" showErrorMessage="1" prompt="Select yes or no from list" sqref="E11">
      <formula1>$O$1:$O$3</formula1>
    </dataValidation>
    <dataValidation type="list" showDropDown="1" showInputMessage="1" showErrorMessage="1" prompt="Select yes or no from list" sqref="E15">
      <formula1>$AA$4:$AA$5</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44197</v>
      </c>
      <c r="F7" s="136"/>
      <c r="G7" s="137" t="s">
        <v>74</v>
      </c>
      <c r="H7" s="7"/>
      <c r="I7" s="7"/>
    </row>
    <row r="8" spans="1:17" s="2" customFormat="1" ht="15" customHeight="1" x14ac:dyDescent="0.25">
      <c r="B8" s="109"/>
      <c r="C8" s="54"/>
      <c r="D8" s="140" t="s">
        <v>75</v>
      </c>
      <c r="E8" s="141">
        <v>44561</v>
      </c>
      <c r="F8" s="7"/>
      <c r="G8" s="142" t="s">
        <v>76</v>
      </c>
      <c r="H8" s="7"/>
      <c r="I8" s="7"/>
    </row>
    <row r="9" spans="1:17" s="2" customFormat="1" ht="15" customHeight="1" x14ac:dyDescent="0.25">
      <c r="B9" s="109"/>
      <c r="C9" s="54"/>
      <c r="D9" s="140" t="s">
        <v>77</v>
      </c>
      <c r="E9" s="141">
        <v>44561</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Jan-01-2021/Dec-31-2021</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2'!$E$6),"",'93 Game 2'!$E$6)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Jan-01-2021/Dec-31-2021</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2'!$E$6),"",'93 Game 2'!$E$6)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2'!$E$6),"",'93 Game 2'!$E$6)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2'!$E$6),"",'93 Game 2'!$E$6)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43831</v>
      </c>
      <c r="F7" s="136"/>
      <c r="G7" s="137" t="s">
        <v>74</v>
      </c>
      <c r="H7" s="7"/>
      <c r="I7" s="7"/>
    </row>
    <row r="8" spans="1:17" s="2" customFormat="1" ht="15" customHeight="1" x14ac:dyDescent="0.25">
      <c r="B8" s="109"/>
      <c r="C8" s="54"/>
      <c r="D8" s="140" t="s">
        <v>75</v>
      </c>
      <c r="E8" s="141">
        <v>44196</v>
      </c>
      <c r="F8" s="7"/>
      <c r="G8" s="142" t="s">
        <v>76</v>
      </c>
      <c r="H8" s="7"/>
      <c r="I8" s="7"/>
    </row>
    <row r="9" spans="1:17" s="2" customFormat="1" ht="15" customHeight="1" x14ac:dyDescent="0.25">
      <c r="B9" s="109"/>
      <c r="C9" s="54"/>
      <c r="D9" s="140" t="s">
        <v>77</v>
      </c>
      <c r="E9" s="141">
        <v>44196</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Jan-01-2020/Dec-31-2020</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3'!$E$6),"",'93 Game 3'!$E$6)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Jan-01-2020/Dec-31-2020</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3'!$E$6),"",'93 Game 3'!$E$6)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3'!$E$6),"",'93 Game 3'!$E$6)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3'!$E$6),"",'93 Game 3'!$E$6)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43831</v>
      </c>
      <c r="F7" s="136"/>
      <c r="G7" s="137" t="s">
        <v>74</v>
      </c>
      <c r="H7" s="7"/>
      <c r="I7" s="7"/>
    </row>
    <row r="8" spans="1:17" s="2" customFormat="1" ht="15" customHeight="1" x14ac:dyDescent="0.25">
      <c r="B8" s="109"/>
      <c r="C8" s="54"/>
      <c r="D8" s="140" t="s">
        <v>75</v>
      </c>
      <c r="E8" s="141">
        <v>44196</v>
      </c>
      <c r="F8" s="7"/>
      <c r="G8" s="142" t="s">
        <v>76</v>
      </c>
      <c r="H8" s="7"/>
      <c r="I8" s="7"/>
    </row>
    <row r="9" spans="1:17" s="2" customFormat="1" ht="15" customHeight="1" x14ac:dyDescent="0.25">
      <c r="B9" s="109"/>
      <c r="C9" s="54"/>
      <c r="D9" s="140" t="s">
        <v>77</v>
      </c>
      <c r="E9" s="141">
        <v>44196</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Jan-01-2020/Dec-31-2020</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4'!$E$6),"",'93 Game 4'!$E$6)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Jan-01-2020/Dec-31-2020</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4'!$E$6),"",'93 Game 4'!$E$6)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4'!$E$6),"",'93 Game 4'!$E$6)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4'!$E$6),"",'93 Game 4'!$E$6)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topLeftCell="A3"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43831</v>
      </c>
      <c r="F7" s="136"/>
      <c r="G7" s="137" t="s">
        <v>74</v>
      </c>
      <c r="H7" s="7"/>
      <c r="I7" s="7"/>
    </row>
    <row r="8" spans="1:17" s="2" customFormat="1" ht="15" customHeight="1" x14ac:dyDescent="0.25">
      <c r="B8" s="109"/>
      <c r="C8" s="54"/>
      <c r="D8" s="140" t="s">
        <v>75</v>
      </c>
      <c r="E8" s="141">
        <v>44196</v>
      </c>
      <c r="F8" s="7"/>
      <c r="G8" s="142" t="s">
        <v>76</v>
      </c>
      <c r="H8" s="7"/>
      <c r="I8" s="7"/>
    </row>
    <row r="9" spans="1:17" s="2" customFormat="1" ht="15" customHeight="1" x14ac:dyDescent="0.25">
      <c r="B9" s="109"/>
      <c r="C9" s="54"/>
      <c r="D9" s="140" t="s">
        <v>77</v>
      </c>
      <c r="E9" s="141">
        <v>44196</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Jan-01-2020/Dec-31-2020</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5'!$E$6),"",'93 Game 5'!$E$6)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Jan-01-2020/Dec-31-2020</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5'!$E$6),"",'93 Game 5'!$E$6)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5'!$E$6),"",'93 Game 5'!$E$6)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5'!$E$6),"",'93 Game 5'!$E$6)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14"/>
  <sheetViews>
    <sheetView view="pageBreakPreview" zoomScaleNormal="90" zoomScaleSheetLayoutView="100" workbookViewId="0">
      <selection activeCell="C102" sqref="C102"/>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0" width="11.28515625" style="1" customWidth="1"/>
    <col min="11" max="16384" width="9.140625" style="1"/>
  </cols>
  <sheetData>
    <row r="1" spans="1:9" ht="25.5" customHeight="1" x14ac:dyDescent="0.3">
      <c r="A1" s="110" t="s">
        <v>210</v>
      </c>
    </row>
    <row r="2" spans="1:9" ht="15" customHeight="1" x14ac:dyDescent="0.25">
      <c r="A2" s="83"/>
      <c r="B2" s="84" t="s">
        <v>43</v>
      </c>
      <c r="C2" s="365"/>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55" t="s">
        <v>59</v>
      </c>
      <c r="F4" s="7"/>
      <c r="G4" s="109"/>
      <c r="H4" s="109"/>
      <c r="I4" s="109"/>
    </row>
    <row r="5" spans="1:9" s="2" customFormat="1" ht="15" customHeight="1" x14ac:dyDescent="0.2">
      <c r="B5" s="112" t="s">
        <v>27</v>
      </c>
      <c r="C5" s="360"/>
      <c r="D5" s="22"/>
      <c r="E5" s="59" t="s">
        <v>60</v>
      </c>
      <c r="F5" s="7"/>
    </row>
    <row r="6" spans="1:9" s="2" customFormat="1" ht="15" customHeight="1" x14ac:dyDescent="0.3">
      <c r="A6" s="27"/>
      <c r="B6" s="112" t="s">
        <v>15</v>
      </c>
      <c r="C6" s="361"/>
      <c r="E6" s="59" t="s">
        <v>58</v>
      </c>
      <c r="F6" s="7"/>
    </row>
    <row r="7" spans="1:9" s="2" customFormat="1" ht="15" customHeight="1" x14ac:dyDescent="0.2">
      <c r="A7" s="27"/>
      <c r="B7" s="112" t="s">
        <v>28</v>
      </c>
      <c r="C7" s="362"/>
      <c r="D7" s="23"/>
      <c r="E7" s="5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5" customHeight="1" x14ac:dyDescent="0.2">
      <c r="A10" s="53"/>
      <c r="B10" s="54"/>
      <c r="C10" s="104"/>
      <c r="D10" s="24"/>
      <c r="E10" s="117" t="s">
        <v>62</v>
      </c>
      <c r="F10" s="22"/>
    </row>
    <row r="11" spans="1:9" s="2" customFormat="1" ht="12.75" x14ac:dyDescent="0.2">
      <c r="A11" s="27"/>
      <c r="B11" s="27"/>
      <c r="C11" s="27"/>
      <c r="D11" s="23"/>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6.5" customHeight="1" x14ac:dyDescent="0.2">
      <c r="A50" s="40" t="s">
        <v>16</v>
      </c>
      <c r="B50" s="98" t="str">
        <f>IF(ISBLANK('93.2 Game 1'!$C$6),"",'93.2 Game 1'!$C$6)</f>
        <v/>
      </c>
      <c r="C50" s="99"/>
      <c r="D50" s="99"/>
      <c r="E50" s="5"/>
      <c r="F50" s="5"/>
      <c r="G50" s="415" t="s">
        <v>7</v>
      </c>
      <c r="H50" s="415"/>
      <c r="I50" s="415"/>
    </row>
    <row r="51" spans="1:9" ht="7.5" customHeight="1" x14ac:dyDescent="0.25">
      <c r="A51" s="40"/>
      <c r="B51" s="97"/>
      <c r="C51" s="97"/>
      <c r="D51" s="97"/>
      <c r="E51" s="5"/>
      <c r="F51" s="5"/>
      <c r="G51" s="418"/>
      <c r="H51" s="418"/>
      <c r="I51" s="418"/>
    </row>
    <row r="52" spans="1:9" ht="16.5" customHeight="1" x14ac:dyDescent="0.25">
      <c r="A52" s="412" t="s">
        <v>22</v>
      </c>
      <c r="B52" s="412"/>
      <c r="C52" s="412"/>
      <c r="D52" s="412"/>
      <c r="E52" s="412"/>
      <c r="F52" s="412"/>
      <c r="G52" s="416" t="s">
        <v>3</v>
      </c>
      <c r="H52" s="416"/>
      <c r="I52" s="406" t="s">
        <v>12</v>
      </c>
    </row>
    <row r="53" spans="1:9" ht="36" x14ac:dyDescent="0.2">
      <c r="A53" s="3" t="s">
        <v>33</v>
      </c>
      <c r="B53" s="3" t="s">
        <v>34</v>
      </c>
      <c r="C53" s="3" t="s">
        <v>6</v>
      </c>
      <c r="D53" s="3" t="s">
        <v>10</v>
      </c>
      <c r="E53" s="16" t="s">
        <v>24</v>
      </c>
      <c r="F53" s="16" t="s">
        <v>25</v>
      </c>
      <c r="G53" s="13" t="s">
        <v>3</v>
      </c>
      <c r="H53" s="13" t="s">
        <v>4</v>
      </c>
      <c r="I53" s="406"/>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5"/>
      <c r="F55" s="105"/>
      <c r="G55" s="21"/>
      <c r="H55" s="48"/>
      <c r="I55" s="102">
        <f>G55*H55</f>
        <v>0</v>
      </c>
    </row>
    <row r="56" spans="1:9" s="18" customFormat="1" x14ac:dyDescent="0.25">
      <c r="A56" s="37"/>
      <c r="B56" s="37"/>
      <c r="C56" s="37"/>
      <c r="D56" s="37"/>
      <c r="E56" s="105"/>
      <c r="F56" s="105"/>
      <c r="G56" s="21"/>
      <c r="H56" s="48"/>
      <c r="I56" s="102">
        <f t="shared" ref="I56:I74"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37"/>
      <c r="B66" s="37"/>
      <c r="C66" s="37"/>
      <c r="D66" s="37"/>
      <c r="E66" s="105"/>
      <c r="F66" s="105"/>
      <c r="G66" s="21"/>
      <c r="H66" s="48"/>
      <c r="I66" s="102">
        <f>G66*H66</f>
        <v>0</v>
      </c>
    </row>
    <row r="67" spans="1:9" s="18" customFormat="1" x14ac:dyDescent="0.25">
      <c r="A67" s="49"/>
      <c r="B67" s="49"/>
      <c r="C67" s="49"/>
      <c r="D67" s="37"/>
      <c r="E67" s="105"/>
      <c r="F67" s="105"/>
      <c r="G67" s="21"/>
      <c r="H67" s="48"/>
      <c r="I67" s="102">
        <f>G67*H67</f>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37"/>
      <c r="B70" s="37"/>
      <c r="C70" s="37"/>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x14ac:dyDescent="0.25">
      <c r="A74" s="49"/>
      <c r="B74" s="49"/>
      <c r="C74" s="49"/>
      <c r="D74" s="37"/>
      <c r="E74" s="105"/>
      <c r="F74" s="105"/>
      <c r="G74" s="21"/>
      <c r="H74" s="48"/>
      <c r="I74" s="102">
        <f t="shared" si="1"/>
        <v>0</v>
      </c>
    </row>
    <row r="75" spans="1:9" s="18" customFormat="1" ht="33.75" customHeight="1" x14ac:dyDescent="0.25">
      <c r="A75" s="407" t="s">
        <v>45</v>
      </c>
      <c r="B75" s="408"/>
      <c r="C75" s="408"/>
      <c r="D75" s="408"/>
      <c r="E75" s="408"/>
      <c r="F75" s="408"/>
      <c r="G75" s="29"/>
      <c r="H75" s="29"/>
      <c r="I75" s="29"/>
    </row>
    <row r="76" spans="1:9" s="18" customFormat="1" x14ac:dyDescent="0.25">
      <c r="A76" s="37"/>
      <c r="B76" s="37"/>
      <c r="C76" s="37"/>
      <c r="D76" s="37"/>
      <c r="E76" s="105"/>
      <c r="F76" s="105"/>
      <c r="G76" s="21"/>
      <c r="H76" s="48"/>
      <c r="I76" s="102">
        <f>G76*H76</f>
        <v>0</v>
      </c>
    </row>
    <row r="77" spans="1:9" s="18" customFormat="1" x14ac:dyDescent="0.25">
      <c r="A77" s="49"/>
      <c r="B77" s="49"/>
      <c r="C77" s="49"/>
      <c r="D77" s="37"/>
      <c r="E77" s="105"/>
      <c r="F77" s="105"/>
      <c r="G77" s="21"/>
      <c r="H77" s="48"/>
      <c r="I77" s="102">
        <f t="shared" ref="I77:I92" si="2">G77*H77</f>
        <v>0</v>
      </c>
    </row>
    <row r="78" spans="1:9" s="18" customFormat="1" x14ac:dyDescent="0.25">
      <c r="A78" s="49"/>
      <c r="B78" s="49"/>
      <c r="C78" s="49"/>
      <c r="D78" s="37"/>
      <c r="E78" s="105"/>
      <c r="F78" s="105"/>
      <c r="G78" s="21"/>
      <c r="H78" s="48"/>
      <c r="I78" s="102">
        <f t="shared" si="2"/>
        <v>0</v>
      </c>
    </row>
    <row r="79" spans="1:9" s="18" customFormat="1" x14ac:dyDescent="0.25">
      <c r="A79" s="49"/>
      <c r="B79" s="49"/>
      <c r="C79" s="49"/>
      <c r="D79" s="37"/>
      <c r="E79" s="105"/>
      <c r="F79" s="105"/>
      <c r="G79" s="21"/>
      <c r="H79" s="48"/>
      <c r="I79" s="102">
        <f t="shared" si="2"/>
        <v>0</v>
      </c>
    </row>
    <row r="80" spans="1:9" s="18" customFormat="1" x14ac:dyDescent="0.25">
      <c r="A80" s="49"/>
      <c r="B80" s="49"/>
      <c r="C80" s="49"/>
      <c r="D80" s="37"/>
      <c r="E80" s="105"/>
      <c r="F80" s="105"/>
      <c r="G80" s="21"/>
      <c r="H80" s="48"/>
      <c r="I80" s="102">
        <f t="shared" si="2"/>
        <v>0</v>
      </c>
    </row>
    <row r="81" spans="1:9" s="18" customFormat="1" x14ac:dyDescent="0.25">
      <c r="A81" s="49"/>
      <c r="B81" s="49"/>
      <c r="C81" s="49"/>
      <c r="D81" s="37"/>
      <c r="E81" s="105"/>
      <c r="F81" s="105"/>
      <c r="G81" s="21"/>
      <c r="H81" s="48"/>
      <c r="I81" s="102">
        <f t="shared" si="2"/>
        <v>0</v>
      </c>
    </row>
    <row r="82" spans="1:9" s="18" customFormat="1" x14ac:dyDescent="0.25">
      <c r="A82" s="37"/>
      <c r="B82" s="37"/>
      <c r="C82" s="37"/>
      <c r="D82" s="37"/>
      <c r="E82" s="105"/>
      <c r="F82" s="105"/>
      <c r="G82" s="21"/>
      <c r="H82" s="48"/>
      <c r="I82" s="102">
        <f t="shared" si="2"/>
        <v>0</v>
      </c>
    </row>
    <row r="83" spans="1:9" s="18" customFormat="1" x14ac:dyDescent="0.25">
      <c r="A83" s="37"/>
      <c r="B83" s="37"/>
      <c r="C83" s="37"/>
      <c r="D83" s="37"/>
      <c r="E83" s="105"/>
      <c r="F83" s="105"/>
      <c r="G83" s="21"/>
      <c r="H83" s="48"/>
      <c r="I83" s="102">
        <f t="shared" si="2"/>
        <v>0</v>
      </c>
    </row>
    <row r="84" spans="1:9" s="18" customFormat="1" x14ac:dyDescent="0.25">
      <c r="A84" s="37"/>
      <c r="B84" s="37"/>
      <c r="C84" s="37"/>
      <c r="D84" s="37"/>
      <c r="E84" s="105"/>
      <c r="F84" s="105"/>
      <c r="G84" s="21"/>
      <c r="H84" s="48"/>
      <c r="I84" s="102">
        <f t="shared" si="2"/>
        <v>0</v>
      </c>
    </row>
    <row r="85" spans="1:9" s="18" customFormat="1" x14ac:dyDescent="0.25">
      <c r="A85" s="37"/>
      <c r="B85" s="37"/>
      <c r="C85" s="37"/>
      <c r="D85" s="37"/>
      <c r="E85" s="105"/>
      <c r="F85" s="105"/>
      <c r="G85" s="21"/>
      <c r="H85" s="48"/>
      <c r="I85" s="102">
        <f t="shared" si="2"/>
        <v>0</v>
      </c>
    </row>
    <row r="86" spans="1:9" s="18" customFormat="1" x14ac:dyDescent="0.25">
      <c r="A86" s="37"/>
      <c r="B86" s="37"/>
      <c r="C86" s="37"/>
      <c r="D86" s="37"/>
      <c r="E86" s="105"/>
      <c r="F86" s="105"/>
      <c r="G86" s="21"/>
      <c r="H86" s="48"/>
      <c r="I86" s="102">
        <f>G86*H86</f>
        <v>0</v>
      </c>
    </row>
    <row r="87" spans="1:9" s="18" customFormat="1" x14ac:dyDescent="0.25">
      <c r="A87" s="49"/>
      <c r="B87" s="49"/>
      <c r="C87" s="49"/>
      <c r="D87" s="37"/>
      <c r="E87" s="105"/>
      <c r="F87" s="105"/>
      <c r="G87" s="21"/>
      <c r="H87" s="48"/>
      <c r="I87" s="102">
        <f>G87*H87</f>
        <v>0</v>
      </c>
    </row>
    <row r="88" spans="1:9" s="18" customFormat="1" x14ac:dyDescent="0.25">
      <c r="A88" s="49"/>
      <c r="B88" s="49"/>
      <c r="C88" s="49"/>
      <c r="D88" s="37"/>
      <c r="E88" s="105"/>
      <c r="F88" s="105"/>
      <c r="G88" s="21"/>
      <c r="H88" s="48"/>
      <c r="I88" s="102">
        <f t="shared" si="2"/>
        <v>0</v>
      </c>
    </row>
    <row r="89" spans="1:9" s="18" customFormat="1" x14ac:dyDescent="0.25">
      <c r="A89" s="49"/>
      <c r="B89" s="49"/>
      <c r="C89" s="49"/>
      <c r="D89" s="37"/>
      <c r="E89" s="105"/>
      <c r="F89" s="105"/>
      <c r="G89" s="21"/>
      <c r="H89" s="48"/>
      <c r="I89" s="102">
        <f t="shared" si="2"/>
        <v>0</v>
      </c>
    </row>
    <row r="90" spans="1:9" s="18" customFormat="1" ht="12" customHeight="1" x14ac:dyDescent="0.25">
      <c r="A90" s="49"/>
      <c r="B90" s="49"/>
      <c r="C90" s="38"/>
      <c r="D90" s="37"/>
      <c r="E90" s="105"/>
      <c r="F90" s="105"/>
      <c r="G90" s="21"/>
      <c r="H90" s="48"/>
      <c r="I90" s="102">
        <f t="shared" si="2"/>
        <v>0</v>
      </c>
    </row>
    <row r="91" spans="1:9" s="18" customFormat="1" ht="12" customHeight="1" x14ac:dyDescent="0.25">
      <c r="A91" s="37"/>
      <c r="B91" s="37"/>
      <c r="C91" s="38"/>
      <c r="D91" s="37"/>
      <c r="E91" s="105"/>
      <c r="F91" s="105"/>
      <c r="G91" s="21"/>
      <c r="H91" s="48"/>
      <c r="I91" s="102">
        <f t="shared" si="2"/>
        <v>0</v>
      </c>
    </row>
    <row r="92" spans="1:9" s="18" customFormat="1" ht="12" customHeight="1" x14ac:dyDescent="0.25">
      <c r="A92" s="37"/>
      <c r="B92" s="37"/>
      <c r="C92" s="38"/>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SUM(G54:G95)</f>
        <v>0</v>
      </c>
      <c r="H96" s="9"/>
      <c r="I96" s="19">
        <f>SUM(I54:I95)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1.25" customHeight="1" x14ac:dyDescent="0.2"/>
    <row r="101" spans="1:9" s="18" customFormat="1" ht="12.75" customHeight="1" x14ac:dyDescent="0.25">
      <c r="A101" s="90"/>
      <c r="B101" s="90"/>
    </row>
    <row r="102" spans="1:9" ht="15" x14ac:dyDescent="0.2">
      <c r="A102" s="90"/>
      <c r="B102" s="90"/>
    </row>
    <row r="103" spans="1:9" ht="15" x14ac:dyDescent="0.2">
      <c r="A103" s="90"/>
      <c r="B103" s="90"/>
    </row>
    <row r="104" spans="1:9" s="94" customFormat="1" ht="15" x14ac:dyDescent="0.2">
      <c r="A104" s="91"/>
      <c r="B104" s="90"/>
    </row>
    <row r="105" spans="1:9" s="94" customFormat="1" ht="15" x14ac:dyDescent="0.2">
      <c r="A105" s="91"/>
      <c r="B105" s="90"/>
    </row>
    <row r="106" spans="1:9" s="94" customFormat="1" ht="15" x14ac:dyDescent="0.2">
      <c r="A106" s="90"/>
      <c r="B106" s="91"/>
    </row>
    <row r="107" spans="1:9" s="94" customFormat="1" ht="15" x14ac:dyDescent="0.2">
      <c r="A107" s="93"/>
      <c r="B107" s="93"/>
    </row>
    <row r="108" spans="1:9" ht="15" x14ac:dyDescent="0.2">
      <c r="A108" s="90"/>
      <c r="B108" s="90"/>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sheetData>
  <mergeCells count="15">
    <mergeCell ref="A3:C3"/>
    <mergeCell ref="A52:F52"/>
    <mergeCell ref="A13:C13"/>
    <mergeCell ref="A12:I12"/>
    <mergeCell ref="G13:I13"/>
    <mergeCell ref="G14:H14"/>
    <mergeCell ref="I14:I15"/>
    <mergeCell ref="G52:H52"/>
    <mergeCell ref="G50:I51"/>
    <mergeCell ref="A98:I98"/>
    <mergeCell ref="I52:I53"/>
    <mergeCell ref="A75:F75"/>
    <mergeCell ref="A93:F93"/>
    <mergeCell ref="A97:I97"/>
    <mergeCell ref="A96:D96"/>
  </mergeCells>
  <phoneticPr fontId="15" type="noConversion"/>
  <pageMargins left="0.7" right="0.7" top="0.75" bottom="0.50426136363636398" header="0.3" footer="0.3"/>
  <pageSetup paperSize="5" scale="68"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6"/>
  <sheetViews>
    <sheetView view="pageBreakPreview" zoomScaleNormal="90" zoomScaleSheetLayoutView="100" workbookViewId="0">
      <selection activeCell="D103" sqref="D103"/>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ht="13.5" thickTop="1" x14ac:dyDescent="0.2">
      <c r="A37" s="89"/>
      <c r="B37" s="89"/>
      <c r="C37" s="89"/>
      <c r="D37" s="89"/>
      <c r="E37" s="89"/>
      <c r="F37" s="89"/>
      <c r="G37" s="89"/>
      <c r="H37" s="89"/>
      <c r="I37" s="89"/>
    </row>
    <row r="38" spans="1:15" s="4" customFormat="1" ht="12" customHeight="1" x14ac:dyDescent="0.2"/>
    <row r="39" spans="1:15" s="25" customFormat="1" ht="19.5" customHeight="1" x14ac:dyDescent="0.3">
      <c r="A39" s="110" t="s">
        <v>35</v>
      </c>
      <c r="E39" s="111"/>
      <c r="J39" s="1"/>
      <c r="L39" s="1"/>
      <c r="M39" s="1"/>
      <c r="N39" s="1"/>
      <c r="O39" s="1"/>
    </row>
    <row r="40" spans="1:15" s="4" customFormat="1" ht="12" customHeight="1" x14ac:dyDescent="0.2"/>
    <row r="41" spans="1:15" s="18" customFormat="1" ht="12.75" customHeight="1" x14ac:dyDescent="0.25">
      <c r="A41" s="112" t="s">
        <v>36</v>
      </c>
      <c r="B41" s="90" t="s">
        <v>17</v>
      </c>
    </row>
    <row r="42" spans="1:15" s="18" customFormat="1" ht="12.75" customHeight="1" x14ac:dyDescent="0.25">
      <c r="A42" s="113"/>
      <c r="B42" s="91" t="s">
        <v>50</v>
      </c>
    </row>
    <row r="43" spans="1:15" s="18" customFormat="1" ht="12.75" customHeight="1" x14ac:dyDescent="0.25">
      <c r="A43" s="113"/>
      <c r="B43" s="91" t="s">
        <v>51</v>
      </c>
    </row>
    <row r="44" spans="1:15" ht="12.75" customHeight="1" x14ac:dyDescent="0.2">
      <c r="A44" s="113"/>
      <c r="B44" s="91" t="s">
        <v>37</v>
      </c>
    </row>
    <row r="45" spans="1:15" s="26" customFormat="1" ht="15" x14ac:dyDescent="0.25">
      <c r="A45" s="113"/>
      <c r="B45" s="90"/>
    </row>
    <row r="46" spans="1:15" s="18" customFormat="1" ht="12.75" customHeight="1" x14ac:dyDescent="0.25">
      <c r="A46" s="114" t="s">
        <v>18</v>
      </c>
      <c r="B46" s="91" t="s">
        <v>46</v>
      </c>
    </row>
    <row r="47" spans="1:15" s="26" customFormat="1" ht="12.75" customHeight="1" x14ac:dyDescent="0.25">
      <c r="A47" s="91"/>
      <c r="B47" s="91" t="s">
        <v>47</v>
      </c>
    </row>
    <row r="48" spans="1:15" s="18" customFormat="1" ht="12.75" customHeight="1" x14ac:dyDescent="0.25">
      <c r="A48" s="91"/>
      <c r="B48" s="91" t="s">
        <v>48</v>
      </c>
    </row>
    <row r="49" spans="1:9" s="26" customFormat="1" ht="12.75" customHeight="1" x14ac:dyDescent="0.25">
      <c r="A49" s="91"/>
      <c r="B49" s="91" t="s">
        <v>49</v>
      </c>
    </row>
    <row r="50" spans="1:9" ht="12.75" x14ac:dyDescent="0.2">
      <c r="A50" s="89"/>
      <c r="B50" s="89"/>
      <c r="C50" s="89"/>
      <c r="D50" s="89"/>
      <c r="E50" s="89"/>
      <c r="F50" s="89"/>
      <c r="G50" s="89"/>
      <c r="H50" s="89"/>
      <c r="I50" s="89"/>
    </row>
    <row r="51" spans="1:9" ht="16.5" customHeight="1" x14ac:dyDescent="0.2">
      <c r="A51" s="40" t="s">
        <v>16</v>
      </c>
      <c r="B51" s="98" t="str">
        <f>IF(ISBLANK('93.2 Game 2'!$C$6),"",'93.2 Game 2'!$C$6)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G56*H56</f>
        <v>0</v>
      </c>
    </row>
    <row r="57" spans="1:9" s="18" customFormat="1" x14ac:dyDescent="0.25">
      <c r="A57" s="37"/>
      <c r="B57" s="37"/>
      <c r="C57" s="37"/>
      <c r="D57" s="37"/>
      <c r="E57" s="105"/>
      <c r="F57" s="105"/>
      <c r="G57" s="21"/>
      <c r="H57" s="48"/>
      <c r="I57" s="102">
        <f t="shared" ref="I57:I73" si="1">G57*H57</f>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G63*H63</f>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49"/>
      <c r="B66" s="49"/>
      <c r="C66" s="49"/>
      <c r="D66" s="37"/>
      <c r="E66" s="105"/>
      <c r="F66" s="105"/>
      <c r="G66" s="21"/>
      <c r="H66" s="48"/>
      <c r="I66" s="102">
        <f>G66*H66</f>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45</v>
      </c>
      <c r="B74" s="408"/>
      <c r="C74" s="408"/>
      <c r="D74" s="408"/>
      <c r="E74" s="408"/>
      <c r="F74" s="408"/>
      <c r="G74" s="29"/>
      <c r="H74" s="29"/>
      <c r="I74" s="29"/>
    </row>
    <row r="75" spans="1:9" s="18" customFormat="1" x14ac:dyDescent="0.25">
      <c r="A75" s="37"/>
      <c r="B75" s="37"/>
      <c r="C75" s="37"/>
      <c r="D75" s="37"/>
      <c r="E75" s="105"/>
      <c r="F75" s="105"/>
      <c r="G75" s="21"/>
      <c r="H75" s="48"/>
      <c r="I75" s="102">
        <f>G75*H75</f>
        <v>0</v>
      </c>
    </row>
    <row r="76" spans="1:9" s="18" customFormat="1" x14ac:dyDescent="0.25">
      <c r="A76" s="49"/>
      <c r="B76" s="49"/>
      <c r="C76" s="49"/>
      <c r="D76" s="37"/>
      <c r="E76" s="105"/>
      <c r="F76" s="105"/>
      <c r="G76" s="21"/>
      <c r="H76" s="48"/>
      <c r="I76" s="102">
        <f t="shared" ref="I76:I92" si="2">G76*H76</f>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G79*H79</f>
        <v>0</v>
      </c>
    </row>
    <row r="80" spans="1:9" s="18" customFormat="1" x14ac:dyDescent="0.25">
      <c r="A80" s="37"/>
      <c r="B80" s="37"/>
      <c r="C80" s="37"/>
      <c r="D80" s="37"/>
      <c r="E80" s="105"/>
      <c r="F80" s="105"/>
      <c r="G80" s="21"/>
      <c r="H80" s="48"/>
      <c r="I80" s="102">
        <f>G80*H80</f>
        <v>0</v>
      </c>
    </row>
    <row r="81" spans="1:9" s="18" customFormat="1" x14ac:dyDescent="0.25">
      <c r="A81" s="37"/>
      <c r="B81" s="37"/>
      <c r="C81" s="37"/>
      <c r="D81" s="37"/>
      <c r="E81" s="105"/>
      <c r="F81" s="105"/>
      <c r="G81" s="21"/>
      <c r="H81" s="48"/>
      <c r="I81" s="102">
        <f>G81*H81</f>
        <v>0</v>
      </c>
    </row>
    <row r="82" spans="1:9" s="18" customFormat="1" x14ac:dyDescent="0.25">
      <c r="A82" s="49"/>
      <c r="B82" s="49"/>
      <c r="C82" s="49"/>
      <c r="D82" s="37"/>
      <c r="E82" s="105"/>
      <c r="F82" s="105"/>
      <c r="G82" s="21"/>
      <c r="H82" s="48"/>
      <c r="I82" s="102">
        <f>G82*H82</f>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s="18" customFormat="1" ht="12.75" customHeight="1" x14ac:dyDescent="0.25">
      <c r="A103" s="90"/>
      <c r="B103" s="90"/>
    </row>
    <row r="104" spans="1:9" ht="15" x14ac:dyDescent="0.2">
      <c r="A104" s="90"/>
      <c r="B104" s="90"/>
    </row>
    <row r="105" spans="1:9" ht="15" x14ac:dyDescent="0.2">
      <c r="A105" s="90"/>
      <c r="B105" s="90"/>
    </row>
    <row r="106" spans="1:9" s="94" customFormat="1" ht="15" x14ac:dyDescent="0.2">
      <c r="A106" s="91"/>
      <c r="B106" s="90"/>
    </row>
    <row r="107" spans="1:9" s="94" customFormat="1" ht="15" x14ac:dyDescent="0.2">
      <c r="A107" s="91"/>
      <c r="B107" s="90"/>
    </row>
    <row r="108" spans="1:9" s="94" customFormat="1" ht="15" x14ac:dyDescent="0.2">
      <c r="A108" s="90"/>
      <c r="B108" s="91"/>
    </row>
    <row r="109" spans="1:9" s="94" customFormat="1" ht="15" x14ac:dyDescent="0.2">
      <c r="A109" s="93"/>
      <c r="B109" s="93"/>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row r="116" spans="1:2" ht="15" x14ac:dyDescent="0.2">
      <c r="A116" s="90"/>
      <c r="B116" s="90"/>
    </row>
  </sheetData>
  <mergeCells count="15">
    <mergeCell ref="A98:I98"/>
    <mergeCell ref="G51:I52"/>
    <mergeCell ref="A53:F53"/>
    <mergeCell ref="G53:H53"/>
    <mergeCell ref="I53:I54"/>
    <mergeCell ref="A74:F74"/>
    <mergeCell ref="A93:F93"/>
    <mergeCell ref="G14:H14"/>
    <mergeCell ref="I14:I15"/>
    <mergeCell ref="A96:D96"/>
    <mergeCell ref="A97:I97"/>
    <mergeCell ref="A3:C3"/>
    <mergeCell ref="A12:I12"/>
    <mergeCell ref="A13:C13"/>
    <mergeCell ref="G13:I1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5"/>
  <sheetViews>
    <sheetView view="pageBreakPreview" zoomScaleNormal="100" zoomScaleSheetLayoutView="100" workbookViewId="0">
      <selection activeCell="A98" sqref="A98:I98"/>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3'!$C$6),"",'93.2 Game 3'!$C$6)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G56*H56</f>
        <v>0</v>
      </c>
    </row>
    <row r="57" spans="1:9" s="18" customFormat="1" x14ac:dyDescent="0.25">
      <c r="A57" s="37"/>
      <c r="B57" s="37"/>
      <c r="C57" s="37"/>
      <c r="D57" s="37"/>
      <c r="E57" s="105"/>
      <c r="F57" s="105"/>
      <c r="G57" s="21"/>
      <c r="H57" s="48"/>
      <c r="I57" s="102">
        <f t="shared" ref="I57:I73" si="1">G57*H57</f>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G63*H63</f>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49"/>
      <c r="B66" s="49"/>
      <c r="C66" s="49"/>
      <c r="D66" s="37"/>
      <c r="E66" s="105"/>
      <c r="F66" s="105"/>
      <c r="G66" s="21"/>
      <c r="H66" s="48"/>
      <c r="I66" s="102">
        <f>G66*H66</f>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45</v>
      </c>
      <c r="B74" s="408"/>
      <c r="C74" s="408"/>
      <c r="D74" s="408"/>
      <c r="E74" s="408"/>
      <c r="F74" s="408"/>
      <c r="G74" s="29"/>
      <c r="H74" s="29"/>
      <c r="I74" s="29"/>
    </row>
    <row r="75" spans="1:9" s="18" customFormat="1" x14ac:dyDescent="0.25">
      <c r="A75" s="37"/>
      <c r="B75" s="37"/>
      <c r="C75" s="37"/>
      <c r="D75" s="37"/>
      <c r="E75" s="105"/>
      <c r="F75" s="105"/>
      <c r="G75" s="21"/>
      <c r="H75" s="48"/>
      <c r="I75" s="102">
        <f>G75*H75</f>
        <v>0</v>
      </c>
    </row>
    <row r="76" spans="1:9" s="18" customFormat="1" x14ac:dyDescent="0.25">
      <c r="A76" s="49"/>
      <c r="B76" s="49"/>
      <c r="C76" s="49"/>
      <c r="D76" s="37"/>
      <c r="E76" s="105"/>
      <c r="F76" s="105"/>
      <c r="G76" s="21"/>
      <c r="H76" s="48"/>
      <c r="I76" s="102">
        <f t="shared" ref="I76:I92" si="2">G76*H76</f>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G79*H79</f>
        <v>0</v>
      </c>
    </row>
    <row r="80" spans="1:9" s="18" customFormat="1" x14ac:dyDescent="0.25">
      <c r="A80" s="37"/>
      <c r="B80" s="37"/>
      <c r="C80" s="37"/>
      <c r="D80" s="37"/>
      <c r="E80" s="105"/>
      <c r="F80" s="105"/>
      <c r="G80" s="21"/>
      <c r="H80" s="48"/>
      <c r="I80" s="102">
        <f>G80*H80</f>
        <v>0</v>
      </c>
    </row>
    <row r="81" spans="1:9" s="18" customFormat="1" x14ac:dyDescent="0.25">
      <c r="A81" s="37"/>
      <c r="B81" s="37"/>
      <c r="C81" s="37"/>
      <c r="D81" s="37"/>
      <c r="E81" s="105"/>
      <c r="F81" s="105"/>
      <c r="G81" s="21"/>
      <c r="H81" s="48"/>
      <c r="I81" s="102">
        <f>G81*H81</f>
        <v>0</v>
      </c>
    </row>
    <row r="82" spans="1:9" s="18" customFormat="1" x14ac:dyDescent="0.25">
      <c r="A82" s="49"/>
      <c r="B82" s="49"/>
      <c r="C82" s="49"/>
      <c r="D82" s="37"/>
      <c r="E82" s="105"/>
      <c r="F82" s="105"/>
      <c r="G82" s="21"/>
      <c r="H82" s="48"/>
      <c r="I82" s="102">
        <f>G82*H82</f>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90"/>
      <c r="B103" s="90"/>
    </row>
    <row r="104" spans="1:9" ht="15" x14ac:dyDescent="0.2">
      <c r="A104" s="90"/>
      <c r="B104" s="90"/>
    </row>
    <row r="105" spans="1:9" s="94" customFormat="1" ht="15" x14ac:dyDescent="0.2">
      <c r="A105" s="91"/>
      <c r="B105" s="90"/>
    </row>
    <row r="106" spans="1:9" s="94" customFormat="1" ht="15" x14ac:dyDescent="0.2">
      <c r="A106" s="91"/>
      <c r="B106" s="90"/>
    </row>
    <row r="107" spans="1:9" s="94" customFormat="1" ht="15" x14ac:dyDescent="0.2">
      <c r="A107" s="90"/>
      <c r="B107" s="91"/>
    </row>
    <row r="108" spans="1:9" s="94" customFormat="1" ht="15" x14ac:dyDescent="0.2">
      <c r="A108" s="93"/>
      <c r="B108" s="93"/>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sheetData>
  <mergeCells count="15">
    <mergeCell ref="A98:I98"/>
    <mergeCell ref="G51:I52"/>
    <mergeCell ref="A53:F53"/>
    <mergeCell ref="G53:H53"/>
    <mergeCell ref="I53:I54"/>
    <mergeCell ref="A74:F74"/>
    <mergeCell ref="A93:F93"/>
    <mergeCell ref="G14:H14"/>
    <mergeCell ref="I14:I15"/>
    <mergeCell ref="A96:D96"/>
    <mergeCell ref="A97:I97"/>
    <mergeCell ref="A3:C3"/>
    <mergeCell ref="A12:I12"/>
    <mergeCell ref="A13:C13"/>
    <mergeCell ref="G13:I1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5"/>
  <sheetViews>
    <sheetView view="pageBreakPreview" zoomScaleNormal="100" zoomScaleSheetLayoutView="100" workbookViewId="0">
      <selection activeCell="C103" sqref="C103"/>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4'!$C$6),"",'93.2 Game 4'!$C$6)</f>
        <v/>
      </c>
      <c r="C51" s="99"/>
      <c r="D51" s="99"/>
      <c r="E51" s="5"/>
      <c r="F51" s="5"/>
      <c r="G51" s="415" t="s">
        <v>7</v>
      </c>
      <c r="H51" s="415"/>
      <c r="I51" s="415"/>
    </row>
    <row r="52" spans="1:9" ht="7.5" customHeight="1" x14ac:dyDescent="0.25">
      <c r="A52" s="40"/>
      <c r="B52" s="97"/>
      <c r="C52" s="97"/>
      <c r="D52" s="97"/>
      <c r="E52" s="5"/>
      <c r="F52" s="5"/>
      <c r="G52" s="415"/>
      <c r="H52" s="415"/>
      <c r="I52" s="415"/>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G56*H56</f>
        <v>0</v>
      </c>
    </row>
    <row r="57" spans="1:9" s="18" customFormat="1" x14ac:dyDescent="0.25">
      <c r="A57" s="37"/>
      <c r="B57" s="37"/>
      <c r="C57" s="37"/>
      <c r="D57" s="37"/>
      <c r="E57" s="105"/>
      <c r="F57" s="105"/>
      <c r="G57" s="21"/>
      <c r="H57" s="48"/>
      <c r="I57" s="102">
        <f t="shared" ref="I57:I73" si="1">G57*H57</f>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G63*H63</f>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49"/>
      <c r="B66" s="49"/>
      <c r="C66" s="49"/>
      <c r="D66" s="37"/>
      <c r="E66" s="105"/>
      <c r="F66" s="105"/>
      <c r="G66" s="21"/>
      <c r="H66" s="48"/>
      <c r="I66" s="102">
        <f>G66*H66</f>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45</v>
      </c>
      <c r="B74" s="408"/>
      <c r="C74" s="408"/>
      <c r="D74" s="408"/>
      <c r="E74" s="408"/>
      <c r="F74" s="408"/>
      <c r="G74" s="29"/>
      <c r="H74" s="29"/>
      <c r="I74" s="29"/>
    </row>
    <row r="75" spans="1:9" s="18" customFormat="1" x14ac:dyDescent="0.25">
      <c r="A75" s="37"/>
      <c r="B75" s="37"/>
      <c r="C75" s="37"/>
      <c r="D75" s="37"/>
      <c r="E75" s="105"/>
      <c r="F75" s="105"/>
      <c r="G75" s="21"/>
      <c r="H75" s="48"/>
      <c r="I75" s="102">
        <f>G75*H75</f>
        <v>0</v>
      </c>
    </row>
    <row r="76" spans="1:9" s="18" customFormat="1" x14ac:dyDescent="0.25">
      <c r="A76" s="49"/>
      <c r="B76" s="49"/>
      <c r="C76" s="49"/>
      <c r="D76" s="37"/>
      <c r="E76" s="105"/>
      <c r="F76" s="105"/>
      <c r="G76" s="21"/>
      <c r="H76" s="48"/>
      <c r="I76" s="102">
        <f t="shared" ref="I76:I92" si="2">G76*H76</f>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G79*H79</f>
        <v>0</v>
      </c>
    </row>
    <row r="80" spans="1:9" s="18" customFormat="1" x14ac:dyDescent="0.25">
      <c r="A80" s="37"/>
      <c r="B80" s="37"/>
      <c r="C80" s="37"/>
      <c r="D80" s="37"/>
      <c r="E80" s="105"/>
      <c r="F80" s="105"/>
      <c r="G80" s="21"/>
      <c r="H80" s="48"/>
      <c r="I80" s="102">
        <f>G80*H80</f>
        <v>0</v>
      </c>
    </row>
    <row r="81" spans="1:9" s="18" customFormat="1" x14ac:dyDescent="0.25">
      <c r="A81" s="37"/>
      <c r="B81" s="37"/>
      <c r="C81" s="37"/>
      <c r="D81" s="37"/>
      <c r="E81" s="105"/>
      <c r="F81" s="105"/>
      <c r="G81" s="21"/>
      <c r="H81" s="48"/>
      <c r="I81" s="102">
        <f>G81*H81</f>
        <v>0</v>
      </c>
    </row>
    <row r="82" spans="1:9" s="18" customFormat="1" x14ac:dyDescent="0.25">
      <c r="A82" s="49"/>
      <c r="B82" s="49"/>
      <c r="C82" s="49"/>
      <c r="D82" s="37"/>
      <c r="E82" s="105"/>
      <c r="F82" s="105"/>
      <c r="G82" s="21"/>
      <c r="H82" s="48"/>
      <c r="I82" s="102">
        <f>G82*H82</f>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90"/>
      <c r="B103" s="90"/>
    </row>
    <row r="104" spans="1:9" ht="15" x14ac:dyDescent="0.2">
      <c r="A104" s="90"/>
      <c r="B104" s="90"/>
    </row>
    <row r="105" spans="1:9" s="94" customFormat="1" ht="15" x14ac:dyDescent="0.2">
      <c r="A105" s="91"/>
      <c r="B105" s="90"/>
    </row>
    <row r="106" spans="1:9" s="94" customFormat="1" ht="15" x14ac:dyDescent="0.2">
      <c r="A106" s="91"/>
      <c r="B106" s="90"/>
    </row>
    <row r="107" spans="1:9" s="94" customFormat="1" ht="15" x14ac:dyDescent="0.2">
      <c r="A107" s="90"/>
      <c r="B107" s="91"/>
    </row>
    <row r="108" spans="1:9" s="94" customFormat="1" ht="15" x14ac:dyDescent="0.2">
      <c r="A108" s="93"/>
      <c r="B108" s="93"/>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sheetData>
  <mergeCells count="15">
    <mergeCell ref="A98:I98"/>
    <mergeCell ref="G51:I52"/>
    <mergeCell ref="A53:F53"/>
    <mergeCell ref="G53:H53"/>
    <mergeCell ref="I53:I54"/>
    <mergeCell ref="A74:F74"/>
    <mergeCell ref="A93:F93"/>
    <mergeCell ref="G14:H14"/>
    <mergeCell ref="I14:I15"/>
    <mergeCell ref="A96:D96"/>
    <mergeCell ref="A97:I97"/>
    <mergeCell ref="A3:C3"/>
    <mergeCell ref="A12:I12"/>
    <mergeCell ref="A13:C13"/>
    <mergeCell ref="G13:I1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O114"/>
  <sheetViews>
    <sheetView view="pageLayout" zoomScaleNormal="90" zoomScaleSheetLayoutView="100" workbookViewId="0">
      <selection activeCell="B49" sqref="B49"/>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5'!$C$6),"",'93.2 Game 5'!$C$6)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s="94" customFormat="1" ht="15" x14ac:dyDescent="0.2">
      <c r="A104" s="106"/>
      <c r="B104" s="107"/>
    </row>
    <row r="105" spans="1:9" s="94" customFormat="1" ht="15" x14ac:dyDescent="0.2">
      <c r="A105" s="106"/>
      <c r="B105" s="107"/>
    </row>
    <row r="106" spans="1:9" s="94" customFormat="1" ht="15" x14ac:dyDescent="0.2">
      <c r="A106" s="107"/>
      <c r="B106" s="106"/>
    </row>
    <row r="107" spans="1:9" s="94" customFormat="1" ht="15" x14ac:dyDescent="0.2">
      <c r="A107" s="93"/>
      <c r="B107" s="93"/>
    </row>
    <row r="108" spans="1:9" ht="15" x14ac:dyDescent="0.2">
      <c r="A108" s="107"/>
      <c r="B108" s="107"/>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sheetData>
  <mergeCells count="15">
    <mergeCell ref="A98:I98"/>
    <mergeCell ref="I53:I54"/>
    <mergeCell ref="A74:F74"/>
    <mergeCell ref="A93:F93"/>
    <mergeCell ref="A97:I97"/>
    <mergeCell ref="A96:D96"/>
    <mergeCell ref="A3:C3"/>
    <mergeCell ref="A53:F53"/>
    <mergeCell ref="A13:C13"/>
    <mergeCell ref="A12:I12"/>
    <mergeCell ref="G13:I13"/>
    <mergeCell ref="G14:H14"/>
    <mergeCell ref="I14:I15"/>
    <mergeCell ref="G53:H53"/>
    <mergeCell ref="G51:I52"/>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O114"/>
  <sheetViews>
    <sheetView view="pageBreakPreview" zoomScaleNormal="100" zoomScaleSheetLayoutView="100" workbookViewId="0">
      <selection activeCell="D7" sqref="D7"/>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6'!$C$6),"",'93.2 Game 6'!$C$6)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s="94" customFormat="1" ht="15" x14ac:dyDescent="0.2">
      <c r="A104" s="106"/>
      <c r="B104" s="107"/>
    </row>
    <row r="105" spans="1:9" s="94" customFormat="1" ht="15" x14ac:dyDescent="0.2">
      <c r="A105" s="106"/>
      <c r="B105" s="107"/>
    </row>
    <row r="106" spans="1:9" s="94" customFormat="1" ht="15" x14ac:dyDescent="0.2">
      <c r="A106" s="107"/>
      <c r="B106" s="106"/>
    </row>
    <row r="107" spans="1:9" s="94" customFormat="1" ht="15" x14ac:dyDescent="0.2">
      <c r="A107" s="93"/>
      <c r="B107" s="93"/>
    </row>
    <row r="108" spans="1:9" ht="15" x14ac:dyDescent="0.2">
      <c r="A108" s="107"/>
      <c r="B108" s="107"/>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sheetData>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O115"/>
  <sheetViews>
    <sheetView view="pageBreakPreview" zoomScaleNormal="100" zoomScaleSheetLayoutView="100" workbookViewId="0">
      <selection activeCell="C48" sqref="C48"/>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7'!$C$6),"",'93.2 Game 7'!$C$6)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15"/>
  <sheetViews>
    <sheetView view="pageBreakPreview" zoomScaleNormal="100" zoomScaleSheetLayoutView="100" workbookViewId="0">
      <selection activeCell="B55" sqref="B55"/>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122"/>
      <c r="B10" s="122"/>
      <c r="C10" s="122"/>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8'!$C$6),"",'93.2 Game 8'!$C$6)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115"/>
  <sheetViews>
    <sheetView view="pageBreakPreview" topLeftCell="A2" zoomScaleNormal="100" zoomScaleSheetLayoutView="100" workbookViewId="0">
      <selection activeCell="C48" sqref="C48"/>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9'!$C$6),"",'93.2 Game 9'!$C$6)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O115"/>
  <sheetViews>
    <sheetView view="pageBreakPreview" zoomScaleNormal="100" zoomScaleSheetLayoutView="100" workbookViewId="0">
      <selection activeCell="C2" sqref="C2"/>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10'!$C$6),"",'93.2 Game 10'!$C$6)</f>
        <v/>
      </c>
      <c r="C51" s="99"/>
      <c r="D51" s="99"/>
      <c r="E51" s="5"/>
      <c r="F51" s="5"/>
      <c r="G51" s="415" t="s">
        <v>7</v>
      </c>
      <c r="H51" s="415"/>
      <c r="I51" s="415"/>
    </row>
    <row r="52" spans="1:9" ht="7.5" customHeight="1" x14ac:dyDescent="0.25">
      <c r="A52" s="40"/>
      <c r="B52" s="97"/>
      <c r="C52" s="97"/>
      <c r="D52" s="97"/>
      <c r="E52" s="5"/>
      <c r="F52" s="5"/>
      <c r="G52" s="415"/>
      <c r="H52" s="415"/>
      <c r="I52" s="415"/>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3:N28"/>
  <sheetViews>
    <sheetView view="pageBreakPreview" zoomScaleNormal="100" zoomScaleSheetLayoutView="100" zoomScalePageLayoutView="110" workbookViewId="0">
      <selection activeCell="H19" sqref="H19"/>
    </sheetView>
  </sheetViews>
  <sheetFormatPr defaultRowHeight="12" x14ac:dyDescent="0.2"/>
  <cols>
    <col min="1" max="1" width="25.5703125" style="1" customWidth="1"/>
    <col min="2" max="2" width="23.7109375" style="1" customWidth="1"/>
    <col min="3" max="3" width="26.28515625" style="1" customWidth="1"/>
    <col min="4" max="4" width="6.140625" style="1" customWidth="1"/>
    <col min="5" max="5" width="23.5703125" style="1" customWidth="1"/>
    <col min="6" max="6" width="13.5703125" style="1" customWidth="1"/>
    <col min="7" max="7" width="12.28515625" style="1" customWidth="1"/>
    <col min="8" max="8" width="19.28515625" style="1" customWidth="1"/>
    <col min="9" max="16384" width="9.140625" style="1"/>
  </cols>
  <sheetData>
    <row r="3" spans="1:14" ht="15" customHeight="1" x14ac:dyDescent="0.2">
      <c r="A3" s="47" t="s">
        <v>2</v>
      </c>
      <c r="B3" s="98" t="str">
        <f>IF(ISBLANK('93.2 Game 1'!$D$4),"",'93.2 Game 1'!$D$4)</f>
        <v/>
      </c>
    </row>
    <row r="4" spans="1:14" ht="15" customHeight="1" x14ac:dyDescent="0.2">
      <c r="A4" s="421" t="s">
        <v>54</v>
      </c>
      <c r="B4" s="441"/>
      <c r="C4" s="120" t="s">
        <v>237</v>
      </c>
      <c r="F4" s="41"/>
      <c r="G4" s="42"/>
      <c r="H4" s="41"/>
    </row>
    <row r="5" spans="1:14" ht="15" customHeight="1" x14ac:dyDescent="0.2">
      <c r="A5" s="421"/>
      <c r="B5" s="441"/>
      <c r="C5" s="367" t="s">
        <v>238</v>
      </c>
      <c r="F5" s="41"/>
      <c r="G5" s="42"/>
      <c r="H5" s="41"/>
    </row>
    <row r="6" spans="1:14" ht="15.75" customHeight="1" x14ac:dyDescent="0.2">
      <c r="A6" s="81" t="s">
        <v>31</v>
      </c>
      <c r="B6" s="98" t="str">
        <f>IF(ISBLANK('93.2 Game 1'!$D$5),"",'93.2 Game 1'!$D$5)</f>
        <v/>
      </c>
    </row>
    <row r="7" spans="1:14" ht="15.75" customHeight="1" x14ac:dyDescent="0.2">
      <c r="A7" s="81"/>
      <c r="B7" s="81"/>
    </row>
    <row r="8" spans="1:14" ht="15.75" customHeight="1" x14ac:dyDescent="0.2">
      <c r="A8" s="81"/>
      <c r="B8" s="81"/>
      <c r="D8" s="422" t="s">
        <v>21</v>
      </c>
      <c r="E8" s="422"/>
    </row>
    <row r="9" spans="1:14" ht="15" customHeight="1" x14ac:dyDescent="0.2">
      <c r="A9" s="42"/>
      <c r="B9" s="43"/>
      <c r="C9" s="44"/>
      <c r="D9" s="423"/>
      <c r="E9" s="423"/>
    </row>
    <row r="10" spans="1:14" ht="15.75" customHeight="1" x14ac:dyDescent="0.2">
      <c r="A10" s="429" t="s">
        <v>23</v>
      </c>
      <c r="B10" s="430"/>
      <c r="C10" s="430"/>
      <c r="D10" s="437" t="s">
        <v>41</v>
      </c>
      <c r="E10" s="438"/>
    </row>
    <row r="11" spans="1:14" ht="15.75" customHeight="1" x14ac:dyDescent="0.2">
      <c r="A11" s="435" t="s">
        <v>57</v>
      </c>
      <c r="B11" s="436"/>
      <c r="C11" s="436"/>
      <c r="D11" s="439"/>
      <c r="E11" s="440"/>
    </row>
    <row r="12" spans="1:14" ht="12" customHeight="1" x14ac:dyDescent="0.2">
      <c r="A12" s="64" t="s">
        <v>42</v>
      </c>
      <c r="B12" s="63"/>
      <c r="C12" s="57"/>
      <c r="D12" s="431">
        <f>'93 Game 1'!O74+'93 Game 2'!O74+'93 Game 3'!O74+'93 Game 4'!O74+'93 Game 5'!O74+'93.2 Game 1'!I36+'93.2 Game 2'!I36+'93.2 Game 3'!I36+'93.2 Game 4'!I36+'93.2 Game 5'!I36+'93.2 Game 6'!I36+'93.2 Game 7'!I36+'93.2 Game 8'!I36+'93.2 Game 9'!I36+'93.2 Game 10'!I36</f>
        <v>0</v>
      </c>
      <c r="E12" s="432"/>
    </row>
    <row r="13" spans="1:14" s="18" customFormat="1" ht="12" customHeight="1" x14ac:dyDescent="0.25">
      <c r="A13" s="74"/>
      <c r="B13" s="75"/>
      <c r="C13" s="346"/>
      <c r="D13" s="347"/>
      <c r="E13" s="108"/>
    </row>
    <row r="14" spans="1:14" ht="12" customHeight="1" x14ac:dyDescent="0.2">
      <c r="A14" s="76" t="s">
        <v>32</v>
      </c>
      <c r="B14" s="77"/>
      <c r="C14" s="78"/>
      <c r="D14" s="433">
        <f>'93 Game 1'!O138+'93 Game 2'!O138+'93 Game 3'!O138+'93 Game 4'!O138+'93 Game 5'!O138+'93.2 Game 1'!I96+'93.2 Game 2'!I96+'93.2 Game 3'!I96+'93.2 Game 4'!I96+'93.2 Game 5'!I96+'93.2 Game 6'!I96+'93.2 Game 7'!I96+'93.2 Game 8'!I96+'93.2 Game 9'!I96+'93.2 Game 10'!I96</f>
        <v>0</v>
      </c>
      <c r="E14" s="434"/>
    </row>
    <row r="15" spans="1:14" ht="12" customHeight="1" thickBot="1" x14ac:dyDescent="0.25">
      <c r="A15" s="65"/>
      <c r="B15" s="65"/>
      <c r="C15" s="66"/>
      <c r="D15" s="73"/>
      <c r="E15" s="73"/>
      <c r="F15" s="56"/>
      <c r="G15" s="56"/>
      <c r="H15" s="56"/>
    </row>
    <row r="16" spans="1:14" ht="12.75" thickTop="1" x14ac:dyDescent="0.2">
      <c r="A16" s="67"/>
      <c r="B16" s="67"/>
      <c r="C16" s="68" t="s">
        <v>52</v>
      </c>
      <c r="D16" s="427">
        <f>SUM(D12:E14)</f>
        <v>0</v>
      </c>
      <c r="E16" s="428"/>
      <c r="F16" s="69"/>
      <c r="G16" s="70"/>
      <c r="H16" s="70"/>
      <c r="I16" s="71"/>
      <c r="J16" s="71"/>
      <c r="K16" s="71"/>
      <c r="L16" s="71"/>
      <c r="M16" s="71"/>
      <c r="N16" s="71"/>
    </row>
    <row r="17" spans="1:14" ht="12.75" thickBot="1" x14ac:dyDescent="0.25">
      <c r="A17" s="72"/>
      <c r="B17" s="72"/>
      <c r="C17" s="95"/>
      <c r="D17" s="115"/>
      <c r="E17" s="115"/>
      <c r="F17" s="69"/>
      <c r="G17" s="70"/>
      <c r="H17" s="70"/>
      <c r="I17" s="71"/>
      <c r="J17" s="71"/>
      <c r="K17" s="71"/>
      <c r="L17" s="71"/>
      <c r="M17" s="71"/>
      <c r="N17" s="71"/>
    </row>
    <row r="18" spans="1:14" ht="13.5" customHeight="1" thickTop="1" thickBot="1" x14ac:dyDescent="0.25">
      <c r="A18" s="45"/>
      <c r="B18" s="100"/>
      <c r="C18" s="100" t="s">
        <v>56</v>
      </c>
      <c r="D18" s="424" t="str">
        <f>IF(D16&lt;500000,"No","Yes")</f>
        <v>No</v>
      </c>
      <c r="E18" s="425"/>
    </row>
    <row r="19" spans="1:14" ht="13.5" thickTop="1" thickBot="1" x14ac:dyDescent="0.25">
      <c r="A19" s="45"/>
      <c r="B19" s="42"/>
      <c r="C19" s="42"/>
      <c r="D19" s="42"/>
      <c r="E19" s="42"/>
      <c r="F19" s="42"/>
      <c r="G19" s="42"/>
      <c r="H19" s="46"/>
    </row>
    <row r="20" spans="1:14" ht="13.5" customHeight="1" thickTop="1" thickBot="1" x14ac:dyDescent="0.25">
      <c r="A20" s="45"/>
      <c r="B20" s="100"/>
      <c r="C20" s="100" t="s">
        <v>55</v>
      </c>
      <c r="D20" s="424" t="str">
        <f>IF(D16&lt;1000000,"No","Yes")</f>
        <v>No</v>
      </c>
      <c r="E20" s="425"/>
    </row>
    <row r="21" spans="1:14" ht="13.5" customHeight="1" thickTop="1" x14ac:dyDescent="0.2">
      <c r="A21" s="45"/>
      <c r="B21" s="45"/>
      <c r="C21" s="45"/>
      <c r="D21" s="45"/>
      <c r="E21" s="45"/>
    </row>
    <row r="22" spans="1:14" ht="38.25" customHeight="1" x14ac:dyDescent="0.2">
      <c r="A22" s="420" t="s">
        <v>65</v>
      </c>
      <c r="B22" s="426"/>
      <c r="C22" s="426"/>
      <c r="D22" s="426"/>
      <c r="E22" s="426"/>
    </row>
    <row r="23" spans="1:14" ht="13.5" customHeight="1" x14ac:dyDescent="0.2">
      <c r="A23" s="45"/>
      <c r="B23" s="45"/>
      <c r="C23" s="45"/>
      <c r="D23" s="45"/>
      <c r="E23" s="45"/>
    </row>
    <row r="24" spans="1:14" x14ac:dyDescent="0.2">
      <c r="A24" s="45"/>
      <c r="B24" s="42"/>
      <c r="C24" s="42"/>
      <c r="D24" s="42"/>
      <c r="E24" s="42"/>
      <c r="F24" s="42"/>
      <c r="G24" s="42"/>
      <c r="H24" s="46"/>
    </row>
    <row r="25" spans="1:14" ht="39.75" customHeight="1" x14ac:dyDescent="0.2">
      <c r="A25" s="420" t="s">
        <v>239</v>
      </c>
      <c r="B25" s="426"/>
      <c r="C25" s="426"/>
      <c r="D25" s="426"/>
      <c r="E25" s="426"/>
      <c r="F25" s="58"/>
      <c r="G25" s="58"/>
      <c r="H25" s="58"/>
    </row>
    <row r="26" spans="1:14" ht="12.75" x14ac:dyDescent="0.2">
      <c r="A26" s="92"/>
      <c r="B26" s="92"/>
      <c r="C26" s="92"/>
      <c r="D26" s="92"/>
      <c r="E26" s="92"/>
      <c r="F26" s="58"/>
      <c r="G26" s="58"/>
      <c r="H26" s="58"/>
    </row>
    <row r="27" spans="1:14" ht="12.75" x14ac:dyDescent="0.2">
      <c r="A27" s="92"/>
      <c r="B27" s="92"/>
      <c r="C27" s="92"/>
      <c r="D27" s="92"/>
      <c r="E27" s="92"/>
      <c r="F27" s="58"/>
      <c r="G27" s="58"/>
      <c r="H27" s="58"/>
    </row>
    <row r="28" spans="1:14" x14ac:dyDescent="0.2">
      <c r="A28" s="42"/>
      <c r="B28" s="42"/>
      <c r="C28" s="42"/>
      <c r="D28" s="42"/>
      <c r="E28" s="42"/>
      <c r="F28" s="42"/>
      <c r="G28" s="42"/>
      <c r="H28" s="42"/>
    </row>
  </sheetData>
  <mergeCells count="13">
    <mergeCell ref="A4:A5"/>
    <mergeCell ref="D8:E9"/>
    <mergeCell ref="D18:E18"/>
    <mergeCell ref="A22:E22"/>
    <mergeCell ref="A25:E25"/>
    <mergeCell ref="D20:E20"/>
    <mergeCell ref="D16:E16"/>
    <mergeCell ref="A10:C10"/>
    <mergeCell ref="D12:E12"/>
    <mergeCell ref="D14:E14"/>
    <mergeCell ref="A11:C11"/>
    <mergeCell ref="D10:E11"/>
    <mergeCell ref="B4:B5"/>
  </mergeCells>
  <phoneticPr fontId="15" type="noConversion"/>
  <pageMargins left="0.7" right="0.7" top="0.75" bottom="0.50426136363636398" header="0.3" footer="0.3"/>
  <pageSetup fitToHeight="0" orientation="landscape" r:id="rId1"/>
  <headerFooter differentFirst="1">
    <oddHeader>&amp;C</oddHeader>
    <oddFooter>&amp;LOntario Creates March 2022&amp;CPage &amp;P of &amp;N</oddFooter>
    <firstHeader>&amp;L&amp;"-,Bold"&amp;12ONTARIO INTERACTIVE DIGITAL MEDIA TAX CREDIT (OIDMTC) EXPENDITURE BREAKDOWN&amp;16DIGITAL GAMES BY SPECIALIZED DIGITAL GAME CORPORATION (SECTION 93.2)&amp;R&amp;G</firstHeader>
    <firstFooter>&amp;LOntario Creates March 2022&amp;CPage &amp;P of &amp;N&amp;R&amp;A</firstFooter>
  </headerFooter>
  <rowBreaks count="1" manualBreakCount="1">
    <brk id="27"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Instruction Page</vt:lpstr>
      <vt:lpstr>Remuneration Addresses</vt:lpstr>
      <vt:lpstr>93 Game 1</vt:lpstr>
      <vt:lpstr>93 Game 2</vt:lpstr>
      <vt:lpstr>93 Game 3</vt:lpstr>
      <vt:lpstr>93 Game 4</vt:lpstr>
      <vt:lpstr>93 Game 5</vt:lpstr>
      <vt:lpstr>93.2 Game 1</vt:lpstr>
      <vt:lpstr>93.2 Game 2</vt:lpstr>
      <vt:lpstr>93.2 Game 3</vt:lpstr>
      <vt:lpstr>93.2 Game 4</vt:lpstr>
      <vt:lpstr>93.2 Game 5</vt:lpstr>
      <vt:lpstr>93.2 Game 6</vt:lpstr>
      <vt:lpstr>93.2 Game 7</vt:lpstr>
      <vt:lpstr>93.2 Game 8</vt:lpstr>
      <vt:lpstr>93.2 Game 9</vt:lpstr>
      <vt:lpstr>93.2 Game 10</vt:lpstr>
      <vt:lpstr>Labour Threshold Summary</vt:lpstr>
      <vt:lpstr>'93 Game 1'!Print_Area</vt:lpstr>
      <vt:lpstr>'93 Game 2'!Print_Area</vt:lpstr>
      <vt:lpstr>'93 Game 3'!Print_Area</vt:lpstr>
      <vt:lpstr>'93 Game 4'!Print_Area</vt:lpstr>
      <vt:lpstr>'93 Game 5'!Print_Area</vt:lpstr>
      <vt:lpstr>'93.2 Game 1'!Print_Area</vt:lpstr>
      <vt:lpstr>'93.2 Game 2'!Print_Area</vt:lpstr>
      <vt:lpstr>'Instruction Page'!Print_Area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Raymond Chua (Ontario Creates)</cp:lastModifiedBy>
  <cp:lastPrinted>2021-06-25T16:59:54Z</cp:lastPrinted>
  <dcterms:created xsi:type="dcterms:W3CDTF">2010-09-09T20:05:46Z</dcterms:created>
  <dcterms:modified xsi:type="dcterms:W3CDTF">2022-03-29T14:26:10Z</dcterms:modified>
</cp:coreProperties>
</file>