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M:\Grants\Guidelines &amp; Materials\OMIF 2026-27\Music Company Development\French\"/>
    </mc:Choice>
  </mc:AlternateContent>
  <xr:revisionPtr revIDLastSave="0" documentId="13_ncr:1_{4E2FD064-303B-4301-929B-F2EF2C095F68}" xr6:coauthVersionLast="47" xr6:coauthVersionMax="47" xr10:uidLastSave="{00000000-0000-0000-0000-000000000000}"/>
  <bookViews>
    <workbookView xWindow="28680" yWindow="-120" windowWidth="29040" windowHeight="15720" tabRatio="835" xr2:uid="{00000000-000D-0000-FFFF-FFFF00000000}"/>
  </bookViews>
  <sheets>
    <sheet name="Instructions" sheetId="31" r:id="rId1"/>
    <sheet name="Financement" sheetId="25" r:id="rId2"/>
    <sheet name="Sommaire du budget" sheetId="24" r:id="rId3"/>
    <sheet name="Budget - Activité 1" sheetId="16" r:id="rId4"/>
    <sheet name="Budget - Activité 2" sheetId="32" r:id="rId5"/>
    <sheet name="Budget - Activité 3" sheetId="33" r:id="rId6"/>
    <sheet name="Budget - Activité 4" sheetId="34" r:id="rId7"/>
    <sheet name="Budget - Activité 5" sheetId="35" r:id="rId8"/>
    <sheet name="Budget - Activité 6" sheetId="37" r:id="rId9"/>
    <sheet name="Budget - Activité 7" sheetId="39" r:id="rId10"/>
  </sheets>
  <externalReferences>
    <externalReference r:id="rId11"/>
  </externalReferences>
  <definedNames>
    <definedName name="_xlnm._FilterDatabase" localSheetId="3" hidden="1">'Budget - Activité 1'!$A$7:$J$53</definedName>
    <definedName name="_xlnm._FilterDatabase" localSheetId="4" hidden="1">'Budget - Activité 2'!$A$7:$J$53</definedName>
    <definedName name="_xlnm._FilterDatabase" localSheetId="5" hidden="1">'Budget - Activité 3'!$A$7:$J$53</definedName>
    <definedName name="_xlnm._FilterDatabase" localSheetId="6" hidden="1">'Budget - Activité 4'!$A$7:$J$53</definedName>
    <definedName name="_xlnm._FilterDatabase" localSheetId="7" hidden="1">'Budget - Activité 5'!$A$7:$J$53</definedName>
    <definedName name="_xlnm._FilterDatabase" localSheetId="8" hidden="1">'Budget - Activité 6'!$A$7:$J$53</definedName>
    <definedName name="_xlnm._FilterDatabase" localSheetId="9" hidden="1">'Budget - Activité 7'!$A$7:$J$53</definedName>
    <definedName name="_xlnm.Print_Area" localSheetId="3">'Budget - Activité 1'!$A$1:$G$55</definedName>
    <definedName name="_xlnm.Print_Area" localSheetId="4">'Budget - Activité 2'!$A$1:$G$55</definedName>
    <definedName name="_xlnm.Print_Area" localSheetId="5">'Budget - Activité 3'!$A$1:$G$55</definedName>
    <definedName name="_xlnm.Print_Area" localSheetId="6">'Budget - Activité 4'!$A$1:$G$55</definedName>
    <definedName name="_xlnm.Print_Area" localSheetId="7">'Budget - Activité 5'!$A$1:$G$55</definedName>
    <definedName name="_xlnm.Print_Area" localSheetId="8">'Budget - Activité 6'!$A$1:$G$55</definedName>
    <definedName name="_xlnm.Print_Area" localSheetId="9">'Budget - Activité 7'!$A$1:$G$55</definedName>
    <definedName name="_xlnm.Print_Area" localSheetId="1">Financement!$A$1:$C$31</definedName>
    <definedName name="_xlnm.Print_Area" localSheetId="0">Instructions!$A$1:$A$8</definedName>
    <definedName name="_xlnm.Print_Area" localSheetId="2">'Sommaire du budget'!$A$1:$G$27</definedName>
    <definedName name="_xlnm.Print_Titles" localSheetId="3">'Budget - Activité 1'!$6:$7</definedName>
    <definedName name="_xlnm.Print_Titles" localSheetId="4">'Budget - Activité 2'!$6:$7</definedName>
    <definedName name="_xlnm.Print_Titles" localSheetId="5">'Budget - Activité 3'!$6:$7</definedName>
    <definedName name="_xlnm.Print_Titles" localSheetId="6">'Budget - Activité 4'!$6:$7</definedName>
    <definedName name="_xlnm.Print_Titles" localSheetId="7">'Budget - Activité 5'!$6:$7</definedName>
    <definedName name="_xlnm.Print_Titles" localSheetId="8">'Budget - Activité 6'!$6:$7</definedName>
    <definedName name="_xlnm.Print_Titles" localSheetId="9">'Budget - Activité 7'!$6:$7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9" l="1"/>
  <c r="B14" i="24" s="1"/>
  <c r="B6" i="37"/>
  <c r="B13" i="24" s="1"/>
  <c r="B6" i="35"/>
  <c r="B12" i="24" s="1"/>
  <c r="B6" i="34"/>
  <c r="B11" i="24" s="1"/>
  <c r="B6" i="33"/>
  <c r="B10" i="24" s="1"/>
  <c r="B6" i="32"/>
  <c r="B9" i="24" s="1"/>
  <c r="B6" i="16"/>
  <c r="B8" i="24" s="1"/>
  <c r="G14" i="24" l="1"/>
  <c r="G13" i="24"/>
  <c r="G12" i="24"/>
  <c r="G11" i="24"/>
  <c r="G10" i="24"/>
  <c r="D14" i="24"/>
  <c r="E14" i="24"/>
  <c r="C14" i="24"/>
  <c r="D13" i="24"/>
  <c r="E13" i="24"/>
  <c r="C13" i="24"/>
  <c r="D12" i="24"/>
  <c r="E12" i="24"/>
  <c r="C12" i="24"/>
  <c r="D11" i="24"/>
  <c r="E11" i="24"/>
  <c r="C11" i="24"/>
  <c r="D10" i="24"/>
  <c r="G9" i="24"/>
  <c r="C9" i="24"/>
  <c r="G8" i="24"/>
  <c r="G15" i="24" l="1"/>
  <c r="B10" i="25" l="1"/>
  <c r="D52" i="16"/>
  <c r="C52" i="16"/>
  <c r="E51" i="16"/>
  <c r="E50" i="16"/>
  <c r="E49" i="16"/>
  <c r="E52" i="16" s="1"/>
  <c r="E48" i="16"/>
  <c r="D45" i="16"/>
  <c r="C45" i="16"/>
  <c r="E44" i="16"/>
  <c r="E43" i="16"/>
  <c r="E42" i="16"/>
  <c r="E41" i="16"/>
  <c r="E40" i="16"/>
  <c r="D38" i="16"/>
  <c r="C38" i="16"/>
  <c r="E37" i="16"/>
  <c r="E36" i="16"/>
  <c r="E35" i="16"/>
  <c r="E34" i="16"/>
  <c r="E33" i="16"/>
  <c r="E32" i="16"/>
  <c r="E38" i="16" s="1"/>
  <c r="E31" i="16"/>
  <c r="D29" i="16"/>
  <c r="C29" i="16"/>
  <c r="E28" i="16"/>
  <c r="E27" i="16"/>
  <c r="E26" i="16"/>
  <c r="E25" i="16"/>
  <c r="E24" i="16"/>
  <c r="E23" i="16"/>
  <c r="E22" i="16"/>
  <c r="E21" i="16"/>
  <c r="E20" i="16"/>
  <c r="E29" i="16" s="1"/>
  <c r="D18" i="16"/>
  <c r="C18" i="16"/>
  <c r="C53" i="32"/>
  <c r="D52" i="32"/>
  <c r="C52" i="32"/>
  <c r="E51" i="32"/>
  <c r="E50" i="32"/>
  <c r="E49" i="32"/>
  <c r="E48" i="32"/>
  <c r="E52" i="32" s="1"/>
  <c r="D45" i="32"/>
  <c r="D53" i="32" s="1"/>
  <c r="D9" i="24" s="1"/>
  <c r="C45" i="32"/>
  <c r="E44" i="32"/>
  <c r="E43" i="32"/>
  <c r="E42" i="32"/>
  <c r="E41" i="32"/>
  <c r="E40" i="32"/>
  <c r="D38" i="32"/>
  <c r="C38" i="32"/>
  <c r="E37" i="32"/>
  <c r="E36" i="32"/>
  <c r="E35" i="32"/>
  <c r="E34" i="32"/>
  <c r="E33" i="32"/>
  <c r="E32" i="32"/>
  <c r="E38" i="32" s="1"/>
  <c r="E31" i="32"/>
  <c r="D29" i="32"/>
  <c r="C29" i="32"/>
  <c r="E28" i="32"/>
  <c r="E27" i="32"/>
  <c r="E26" i="32"/>
  <c r="E25" i="32"/>
  <c r="E24" i="32"/>
  <c r="E23" i="32"/>
  <c r="E22" i="32"/>
  <c r="E21" i="32"/>
  <c r="E20" i="32"/>
  <c r="E29" i="32" s="1"/>
  <c r="E18" i="32"/>
  <c r="D18" i="32"/>
  <c r="C18" i="32"/>
  <c r="C46" i="32" s="1"/>
  <c r="D52" i="33"/>
  <c r="C52" i="33"/>
  <c r="E51" i="33"/>
  <c r="E50" i="33"/>
  <c r="E49" i="33"/>
  <c r="E48" i="33"/>
  <c r="C46" i="33"/>
  <c r="D45" i="33"/>
  <c r="C45" i="33"/>
  <c r="E44" i="33"/>
  <c r="E43" i="33"/>
  <c r="E42" i="33"/>
  <c r="E41" i="33"/>
  <c r="E40" i="33"/>
  <c r="E45" i="33" s="1"/>
  <c r="D38" i="33"/>
  <c r="C38" i="33"/>
  <c r="E37" i="33"/>
  <c r="E36" i="33"/>
  <c r="E35" i="33"/>
  <c r="E34" i="33"/>
  <c r="E33" i="33"/>
  <c r="E32" i="33"/>
  <c r="E31" i="33"/>
  <c r="E38" i="33" s="1"/>
  <c r="D29" i="33"/>
  <c r="C29" i="33"/>
  <c r="E28" i="33"/>
  <c r="E27" i="33"/>
  <c r="E26" i="33"/>
  <c r="E25" i="33"/>
  <c r="E24" i="33"/>
  <c r="E23" i="33"/>
  <c r="E29" i="33" s="1"/>
  <c r="E22" i="33"/>
  <c r="E21" i="33"/>
  <c r="E20" i="33"/>
  <c r="E18" i="33"/>
  <c r="D18" i="33"/>
  <c r="D53" i="33" s="1"/>
  <c r="C18" i="33"/>
  <c r="C53" i="33" s="1"/>
  <c r="D52" i="34"/>
  <c r="C52" i="34"/>
  <c r="E51" i="34"/>
  <c r="E50" i="34"/>
  <c r="E49" i="34"/>
  <c r="E48" i="34"/>
  <c r="E52" i="34" s="1"/>
  <c r="D45" i="34"/>
  <c r="C45" i="34"/>
  <c r="E44" i="34"/>
  <c r="E43" i="34"/>
  <c r="E42" i="34"/>
  <c r="E41" i="34"/>
  <c r="E45" i="34" s="1"/>
  <c r="E40" i="34"/>
  <c r="D38" i="34"/>
  <c r="D53" i="34" s="1"/>
  <c r="C38" i="34"/>
  <c r="E37" i="34"/>
  <c r="E36" i="34"/>
  <c r="E35" i="34"/>
  <c r="E34" i="34"/>
  <c r="E33" i="34"/>
  <c r="E32" i="34"/>
  <c r="E31" i="34"/>
  <c r="E38" i="34" s="1"/>
  <c r="D29" i="34"/>
  <c r="C29" i="34"/>
  <c r="E28" i="34"/>
  <c r="E27" i="34"/>
  <c r="E26" i="34"/>
  <c r="E25" i="34"/>
  <c r="E24" i="34"/>
  <c r="E23" i="34"/>
  <c r="E22" i="34"/>
  <c r="E21" i="34"/>
  <c r="E29" i="34" s="1"/>
  <c r="E20" i="34"/>
  <c r="E18" i="34"/>
  <c r="D18" i="34"/>
  <c r="C18" i="34"/>
  <c r="C53" i="34" s="1"/>
  <c r="E53" i="34" s="1"/>
  <c r="D52" i="35"/>
  <c r="C52" i="35"/>
  <c r="E51" i="35"/>
  <c r="E50" i="35"/>
  <c r="E49" i="35"/>
  <c r="E52" i="35" s="1"/>
  <c r="E48" i="35"/>
  <c r="D45" i="35"/>
  <c r="C45" i="35"/>
  <c r="E44" i="35"/>
  <c r="E43" i="35"/>
  <c r="E42" i="35"/>
  <c r="E41" i="35"/>
  <c r="E45" i="35" s="1"/>
  <c r="E40" i="35"/>
  <c r="D38" i="35"/>
  <c r="C38" i="35"/>
  <c r="E37" i="35"/>
  <c r="E36" i="35"/>
  <c r="E35" i="35"/>
  <c r="E34" i="35"/>
  <c r="E33" i="35"/>
  <c r="E32" i="35"/>
  <c r="E38" i="35" s="1"/>
  <c r="E31" i="35"/>
  <c r="D29" i="35"/>
  <c r="D53" i="35" s="1"/>
  <c r="C29" i="35"/>
  <c r="E28" i="35"/>
  <c r="E27" i="35"/>
  <c r="E26" i="35"/>
  <c r="E25" i="35"/>
  <c r="E24" i="35"/>
  <c r="E23" i="35"/>
  <c r="E22" i="35"/>
  <c r="E29" i="35" s="1"/>
  <c r="E21" i="35"/>
  <c r="E20" i="35"/>
  <c r="E18" i="35"/>
  <c r="D18" i="35"/>
  <c r="C18" i="35"/>
  <c r="C53" i="35" s="1"/>
  <c r="E53" i="35" s="1"/>
  <c r="D53" i="37"/>
  <c r="C53" i="37"/>
  <c r="E53" i="37" s="1"/>
  <c r="D52" i="37"/>
  <c r="C52" i="37"/>
  <c r="E51" i="37"/>
  <c r="E50" i="37"/>
  <c r="E49" i="37"/>
  <c r="E48" i="37"/>
  <c r="E52" i="37" s="1"/>
  <c r="D45" i="37"/>
  <c r="C45" i="37"/>
  <c r="E44" i="37"/>
  <c r="E43" i="37"/>
  <c r="E42" i="37"/>
  <c r="E45" i="37" s="1"/>
  <c r="E41" i="37"/>
  <c r="E40" i="37"/>
  <c r="D38" i="37"/>
  <c r="C38" i="37"/>
  <c r="E37" i="37"/>
  <c r="E36" i="37"/>
  <c r="E35" i="37"/>
  <c r="E34" i="37"/>
  <c r="E33" i="37"/>
  <c r="E32" i="37"/>
  <c r="E38" i="37" s="1"/>
  <c r="E31" i="37"/>
  <c r="D29" i="37"/>
  <c r="C29" i="37"/>
  <c r="E28" i="37"/>
  <c r="E27" i="37"/>
  <c r="E26" i="37"/>
  <c r="E25" i="37"/>
  <c r="E24" i="37"/>
  <c r="E23" i="37"/>
  <c r="E22" i="37"/>
  <c r="E21" i="37"/>
  <c r="E20" i="37"/>
  <c r="E29" i="37" s="1"/>
  <c r="E18" i="37"/>
  <c r="D18" i="37"/>
  <c r="D46" i="37" s="1"/>
  <c r="C18" i="37"/>
  <c r="C46" i="37" s="1"/>
  <c r="E46" i="37" s="1"/>
  <c r="D52" i="39"/>
  <c r="C52" i="39"/>
  <c r="E51" i="39"/>
  <c r="E50" i="39"/>
  <c r="E49" i="39"/>
  <c r="E48" i="39"/>
  <c r="E52" i="39" s="1"/>
  <c r="C46" i="39"/>
  <c r="D45" i="39"/>
  <c r="C45" i="39"/>
  <c r="E44" i="39"/>
  <c r="E43" i="39"/>
  <c r="E42" i="39"/>
  <c r="E41" i="39"/>
  <c r="E40" i="39"/>
  <c r="E45" i="39" s="1"/>
  <c r="D38" i="39"/>
  <c r="C38" i="39"/>
  <c r="E37" i="39"/>
  <c r="E36" i="39"/>
  <c r="E35" i="39"/>
  <c r="E34" i="39"/>
  <c r="E33" i="39"/>
  <c r="E32" i="39"/>
  <c r="E31" i="39"/>
  <c r="E38" i="39" s="1"/>
  <c r="D29" i="39"/>
  <c r="C29" i="39"/>
  <c r="E28" i="39"/>
  <c r="E27" i="39"/>
  <c r="E26" i="39"/>
  <c r="E25" i="39"/>
  <c r="E24" i="39"/>
  <c r="E23" i="39"/>
  <c r="E29" i="39" s="1"/>
  <c r="E22" i="39"/>
  <c r="E21" i="39"/>
  <c r="E20" i="39"/>
  <c r="E18" i="39"/>
  <c r="D18" i="39"/>
  <c r="D53" i="39" s="1"/>
  <c r="C18" i="39"/>
  <c r="C53" i="39" s="1"/>
  <c r="E53" i="39" s="1"/>
  <c r="B2" i="16"/>
  <c r="B2" i="32"/>
  <c r="B2" i="33"/>
  <c r="B2" i="34"/>
  <c r="B2" i="35"/>
  <c r="B2" i="37"/>
  <c r="B2" i="39"/>
  <c r="B13" i="25" l="1"/>
  <c r="C13" i="25"/>
  <c r="E52" i="33"/>
  <c r="E53" i="33"/>
  <c r="E10" i="24" s="1"/>
  <c r="C10" i="24"/>
  <c r="C53" i="16"/>
  <c r="C8" i="24" s="1"/>
  <c r="E53" i="32"/>
  <c r="E9" i="24" s="1"/>
  <c r="D46" i="32"/>
  <c r="E46" i="32" s="1"/>
  <c r="E45" i="32"/>
  <c r="E45" i="16"/>
  <c r="D53" i="16"/>
  <c r="D8" i="24" s="1"/>
  <c r="D15" i="24" s="1"/>
  <c r="E46" i="33"/>
  <c r="D46" i="39"/>
  <c r="E46" i="39" s="1"/>
  <c r="D46" i="33"/>
  <c r="C46" i="34"/>
  <c r="D46" i="34"/>
  <c r="C46" i="35"/>
  <c r="C46" i="16"/>
  <c r="D46" i="35"/>
  <c r="D46" i="16"/>
  <c r="C15" i="24" l="1"/>
  <c r="E53" i="16"/>
  <c r="E8" i="24" s="1"/>
  <c r="E15" i="24" s="1"/>
  <c r="E46" i="34"/>
  <c r="E46" i="16"/>
  <c r="E46" i="35"/>
  <c r="G19" i="24" l="1"/>
  <c r="G18" i="24"/>
  <c r="G21" i="24" s="1"/>
  <c r="G25" i="24"/>
  <c r="G24" i="24"/>
  <c r="G20" i="24" l="1"/>
  <c r="G26" i="24"/>
  <c r="G27" i="24" s="1"/>
  <c r="C12" i="25"/>
  <c r="C11" i="25" l="1"/>
  <c r="B22" i="25"/>
  <c r="C31" i="25" s="1"/>
  <c r="B3" i="24"/>
  <c r="B2" i="24"/>
  <c r="B28" i="25" l="1"/>
  <c r="B29" i="25" l="1"/>
  <c r="E13" i="34" l="1"/>
  <c r="E10" i="32"/>
  <c r="E11" i="32"/>
  <c r="E12" i="32"/>
  <c r="E13" i="32"/>
  <c r="E14" i="32"/>
  <c r="E15" i="32"/>
  <c r="E16" i="32"/>
  <c r="E17" i="32"/>
  <c r="E10" i="33"/>
  <c r="E11" i="33"/>
  <c r="E12" i="33"/>
  <c r="E13" i="33"/>
  <c r="E14" i="33"/>
  <c r="E15" i="33"/>
  <c r="E16" i="33"/>
  <c r="E17" i="33"/>
  <c r="E10" i="34"/>
  <c r="E11" i="34"/>
  <c r="E12" i="34"/>
  <c r="E14" i="34"/>
  <c r="E15" i="34"/>
  <c r="E16" i="34"/>
  <c r="E17" i="34"/>
  <c r="E10" i="35"/>
  <c r="E11" i="35"/>
  <c r="E12" i="35"/>
  <c r="E13" i="35"/>
  <c r="E14" i="35"/>
  <c r="E15" i="35"/>
  <c r="E16" i="35"/>
  <c r="E17" i="35"/>
  <c r="E10" i="37"/>
  <c r="E11" i="37"/>
  <c r="E12" i="37"/>
  <c r="E13" i="37"/>
  <c r="E14" i="37"/>
  <c r="E15" i="37"/>
  <c r="E16" i="37"/>
  <c r="E17" i="37"/>
  <c r="E10" i="39"/>
  <c r="E11" i="39"/>
  <c r="E12" i="39"/>
  <c r="E13" i="39"/>
  <c r="E14" i="39"/>
  <c r="E15" i="39"/>
  <c r="E16" i="39"/>
  <c r="E17" i="39"/>
  <c r="E10" i="16"/>
  <c r="E11" i="16"/>
  <c r="E12" i="16"/>
  <c r="E13" i="16"/>
  <c r="E14" i="16"/>
  <c r="E15" i="16"/>
  <c r="E16" i="16"/>
  <c r="E17" i="16"/>
  <c r="E9" i="32"/>
  <c r="E9" i="33"/>
  <c r="E9" i="34"/>
  <c r="E9" i="35"/>
  <c r="E9" i="37"/>
  <c r="E9" i="39"/>
  <c r="E9" i="16"/>
  <c r="E18" i="16" s="1"/>
  <c r="XFD49" i="39" l="1"/>
  <c r="XFD49" i="37"/>
  <c r="XFD49" i="34"/>
  <c r="XFD49" i="32"/>
  <c r="XFD49" i="16" l="1"/>
  <c r="B30" i="25" l="1"/>
  <c r="B26" i="25"/>
  <c r="C26" i="25" s="1"/>
  <c r="B27" i="25"/>
  <c r="C27" i="25" s="1"/>
  <c r="C30" i="25" l="1"/>
  <c r="C28" i="25"/>
  <c r="B31" i="25"/>
</calcChain>
</file>

<file path=xl/sharedStrings.xml><?xml version="1.0" encoding="utf-8"?>
<sst xmlns="http://schemas.openxmlformats.org/spreadsheetml/2006/main" count="336" uniqueCount="112">
  <si>
    <t>TOTAL</t>
  </si>
  <si>
    <t>Please Complete</t>
  </si>
  <si>
    <t xml:space="preserve"> </t>
  </si>
  <si>
    <t>YES</t>
  </si>
  <si>
    <t>NO</t>
  </si>
  <si>
    <t>TEST</t>
  </si>
  <si>
    <t>Instructions:</t>
  </si>
  <si>
    <t>Minimum OMIF Request</t>
  </si>
  <si>
    <t>Maximum OMIF Request</t>
  </si>
  <si>
    <t>Vous trouverez ci-dessous la liste des onglets de la fiche de calcul :</t>
  </si>
  <si>
    <r>
      <rPr>
        <b/>
        <sz val="12"/>
        <rFont val="Arial"/>
        <family val="2"/>
      </rPr>
      <t xml:space="preserve">1. Plan de financement </t>
    </r>
    <r>
      <rPr>
        <sz val="12"/>
        <rFont val="Arial"/>
        <family val="2"/>
      </rPr>
      <t xml:space="preserve">: Veuillez remplir les cellules VERTES. Toute autre information sera remplie automatiquement. </t>
    </r>
  </si>
  <si>
    <r>
      <t xml:space="preserve">2. </t>
    </r>
    <r>
      <rPr>
        <b/>
        <sz val="12"/>
        <rFont val="Arial"/>
        <family val="2"/>
      </rPr>
      <t xml:space="preserve">Sommaire du budget </t>
    </r>
    <r>
      <rPr>
        <sz val="12"/>
        <rFont val="Arial"/>
        <family val="2"/>
      </rPr>
      <t>: AUCUNE ACTION REQUISE. Cette feuille de calcul se remplit automatiquement. Veuillez passer à la feuille de calcul du budget pour chaque activité dans l'onglet Budget - Activité X.</t>
    </r>
  </si>
  <si>
    <r>
      <rPr>
        <b/>
        <sz val="12"/>
        <rFont val="Arial"/>
        <family val="2"/>
      </rPr>
      <t xml:space="preserve">3. Budget - Activité X : </t>
    </r>
    <r>
      <rPr>
        <sz val="12"/>
        <rFont val="Arial"/>
        <family val="2"/>
      </rPr>
      <t xml:space="preserve">Veuillez remplir les cellules VERTES. Vous pouvez ajouter ou supprimer des linges, au besoin. Toute autre information se remplira automatiquement. </t>
    </r>
  </si>
  <si>
    <t>Nom de l'entreprise :</t>
  </si>
  <si>
    <t>Période d'activités proposée</t>
  </si>
  <si>
    <t>- Veuillez remplir les cellules VERTES.</t>
  </si>
  <si>
    <r>
      <t xml:space="preserve">Revenu brut pour le </t>
    </r>
    <r>
      <rPr>
        <b/>
        <sz val="12"/>
        <rFont val="Arial"/>
        <family val="2"/>
      </rPr>
      <t>dernier</t>
    </r>
    <r>
      <rPr>
        <sz val="12"/>
        <rFont val="Arial"/>
        <family val="2"/>
      </rPr>
      <t xml:space="preserve"> exercice financier terminé
(extrait des états financiers de votre entreprise)</t>
    </r>
  </si>
  <si>
    <r>
      <t xml:space="preserve">Revenu brut pour l'exercice financier </t>
    </r>
    <r>
      <rPr>
        <b/>
        <sz val="12"/>
        <rFont val="Arial"/>
        <family val="2"/>
      </rPr>
      <t>précédemment terminé</t>
    </r>
    <r>
      <rPr>
        <sz val="12"/>
        <rFont val="Arial"/>
        <family val="2"/>
      </rPr>
      <t xml:space="preserve"> 
(extrait des états financiers de votre entreprise)</t>
    </r>
  </si>
  <si>
    <t>40 % DU REVENU MOYEN SUR DEUX ANS</t>
  </si>
  <si>
    <t xml:space="preserve">DEMANDE MAXIMUM DU DEMANDEUR AU FONDS ONTARIEN D’INVESTISSEMENT DANS L’INDUSTRIE DE LA MUSIQUE </t>
  </si>
  <si>
    <t>REVENUS DU DEMANDEUR</t>
  </si>
  <si>
    <t>MONTANT</t>
  </si>
  <si>
    <t xml:space="preserve">EXIGENCES DU FONDS ONTARIEN D’INVESTISSEMENT DANS L’INDUSTRIE DE LA MUSIQUE </t>
  </si>
  <si>
    <t>PLAN FINANCIER</t>
  </si>
  <si>
    <t>AUTOFINANCEMENT (Comprend le financement privé)</t>
  </si>
  <si>
    <t>SERVICES EN NATURE OU À TITRE GRATUIT</t>
  </si>
  <si>
    <t>AUTRE FINANCEMENT GOUVERNEMENTAL (CONFIRMÉ)</t>
  </si>
  <si>
    <t>AUTRE FINANCEMENT PUBLIC (EN ATTENTE DE CONFIRMATION)</t>
  </si>
  <si>
    <t xml:space="preserve">DEMANDE AU FONDS ONTARIEN D’INVESTISSEMENT DANS L’INDUSTRIE DE LA MUSIQUE </t>
  </si>
  <si>
    <t>BUDGET TOTAL</t>
  </si>
  <si>
    <r>
      <t xml:space="preserve">10 % MINIMUM : </t>
    </r>
    <r>
      <rPr>
        <sz val="12"/>
        <rFont val="Arial"/>
        <family val="2"/>
      </rPr>
      <t>Le montant autofinancé par le demandeur doit être au moins égal à 10 % du budget total prévu.</t>
    </r>
  </si>
  <si>
    <r>
      <t xml:space="preserve">10 % MAXIMUM : </t>
    </r>
    <r>
      <rPr>
        <sz val="12"/>
        <rFont val="Arial"/>
        <family val="2"/>
      </rPr>
      <t>Les services en nature ne peuvent dépasser 10 % du budget total prévu.</t>
    </r>
  </si>
  <si>
    <r>
      <rPr>
        <b/>
        <sz val="12"/>
        <rFont val="Arial"/>
        <family val="2"/>
      </rPr>
      <t xml:space="preserve">75 % MAXIMUM : </t>
    </r>
    <r>
      <rPr>
        <sz val="12"/>
        <rFont val="Arial"/>
        <family val="2"/>
      </rPr>
      <t xml:space="preserve">Le financement total provenant de toutes les sources publiques (c.-à-d. le gouvernement, le Fonds ontarien d'investissement dans l'industrie de la musique) ne peut dépasser 75 % du budget total prévu. </t>
    </r>
  </si>
  <si>
    <r>
      <t>50 % MAXIMUM :</t>
    </r>
    <r>
      <rPr>
        <sz val="12"/>
        <rFont val="Arial"/>
        <family val="2"/>
      </rPr>
      <t xml:space="preserve"> La demande du Fonds ontarien d'investissement dans l'industrie de la musique ne peut dépasser 50 % du budget total prévu.</t>
    </r>
  </si>
  <si>
    <r>
      <rPr>
        <b/>
        <sz val="12"/>
        <rFont val="Arial"/>
        <family val="2"/>
      </rPr>
      <t>NOTA :</t>
    </r>
    <r>
      <rPr>
        <sz val="12"/>
        <rFont val="Arial"/>
        <family val="2"/>
      </rPr>
      <t xml:space="preserve"> Le montant total du budget dans l'onglet </t>
    </r>
    <r>
      <rPr>
        <i/>
        <sz val="12"/>
        <rFont val="Arial"/>
        <family val="2"/>
      </rPr>
      <t>Financement</t>
    </r>
    <r>
      <rPr>
        <sz val="12"/>
        <rFont val="Arial"/>
        <family val="2"/>
      </rPr>
      <t xml:space="preserve"> doit être ÉGAL au montant total des dépenses dans l'onglet </t>
    </r>
    <r>
      <rPr>
        <i/>
        <sz val="12"/>
        <rFont val="Arial"/>
        <family val="2"/>
      </rPr>
      <t>Sommaire du budget</t>
    </r>
    <r>
      <rPr>
        <sz val="12"/>
        <rFont val="Arial"/>
        <family val="2"/>
      </rPr>
      <t>.</t>
    </r>
  </si>
  <si>
    <t>10 % MINIMUM : Le montant autofinancé par le demandeur doit être au moins égal à 10 % du budget total prévu.</t>
  </si>
  <si>
    <r>
      <rPr>
        <b/>
        <sz val="12"/>
        <rFont val="Arial"/>
        <family val="2"/>
      </rPr>
      <t xml:space="preserve">50 % MAXIMUM : </t>
    </r>
    <r>
      <rPr>
        <sz val="12"/>
        <rFont val="Arial"/>
        <family val="2"/>
      </rPr>
      <t xml:space="preserve">La demande du Fonds ontarien d'investissement dans l'industrie de la musique ne peut dépasser 50 % du budget total prévu.
</t>
    </r>
    <r>
      <rPr>
        <b/>
        <sz val="12"/>
        <rFont val="Arial"/>
        <family val="2"/>
      </rPr>
      <t xml:space="preserve">40 % MAXIMUM : </t>
    </r>
    <r>
      <rPr>
        <sz val="12"/>
        <rFont val="Arial"/>
        <family val="2"/>
      </rPr>
      <t xml:space="preserve">Le montant demandé au Fonds ontarien d'investissement dans l'industrie de la musique ne peut pas dépasser 40 % du chiffre d'affaires moyen du demandeur sur deux ans.
</t>
    </r>
    <r>
      <rPr>
        <b/>
        <sz val="12"/>
        <rFont val="Arial"/>
        <family val="2"/>
      </rPr>
      <t>TEST :</t>
    </r>
    <r>
      <rPr>
        <sz val="12"/>
        <rFont val="Arial"/>
        <family val="2"/>
      </rPr>
      <t xml:space="preserve"> le montant de la demande au Fonds ontarien d'investissement dans l'industrie de la musique  (onglet Plan de financement) doit être égal au montant de la demande au Fonds ontarien d'investissement dans l'industrie de la musique (onglet Résumé du budget).</t>
    </r>
  </si>
  <si>
    <r>
      <rPr>
        <b/>
        <sz val="12"/>
        <rFont val="Arial"/>
        <family val="2"/>
      </rPr>
      <t xml:space="preserve">TEST : </t>
    </r>
    <r>
      <rPr>
        <sz val="12"/>
        <rFont val="Arial"/>
        <family val="2"/>
      </rPr>
      <t xml:space="preserve">Le budget total (onglet </t>
    </r>
    <r>
      <rPr>
        <i/>
        <sz val="12"/>
        <rFont val="Arial"/>
        <family val="2"/>
      </rPr>
      <t>Financement</t>
    </r>
    <r>
      <rPr>
        <sz val="12"/>
        <rFont val="Arial"/>
        <family val="2"/>
      </rPr>
      <t xml:space="preserve">) doit être égal au total des dépenses (onglet </t>
    </r>
    <r>
      <rPr>
        <i/>
        <sz val="12"/>
        <rFont val="Arial"/>
        <family val="2"/>
      </rPr>
      <t>Sommaire du budget</t>
    </r>
    <r>
      <rPr>
        <sz val="12"/>
        <rFont val="Arial"/>
        <family val="2"/>
      </rPr>
      <t>).</t>
    </r>
  </si>
  <si>
    <t>ADMISSIBILITÉ AU FINANCEMENT</t>
  </si>
  <si>
    <t>SOURCES DE FINANCEMENT</t>
  </si>
  <si>
    <t>POURCENTAGE</t>
  </si>
  <si>
    <t xml:space="preserve">SERVICES EN NATURE </t>
  </si>
  <si>
    <r>
      <t xml:space="preserve">10 % MAXIMUM : </t>
    </r>
    <r>
      <rPr>
        <sz val="12"/>
        <rFont val="Arial"/>
        <family val="2"/>
      </rPr>
      <t xml:space="preserve">Les services en nature ne peuvent dépasser 10 % du budget total prévu.
</t>
    </r>
    <r>
      <rPr>
        <b/>
        <sz val="12"/>
        <rFont val="Arial"/>
        <family val="2"/>
      </rPr>
      <t>TEST :</t>
    </r>
    <r>
      <rPr>
        <sz val="12"/>
        <rFont val="Arial"/>
        <family val="2"/>
      </rPr>
      <t xml:space="preserve"> Les services en nature (onglet </t>
    </r>
    <r>
      <rPr>
        <i/>
        <sz val="12"/>
        <rFont val="Arial"/>
        <family val="2"/>
      </rPr>
      <t>Plan de financement</t>
    </r>
    <r>
      <rPr>
        <sz val="12"/>
        <rFont val="Arial"/>
        <family val="2"/>
      </rPr>
      <t xml:space="preserve">) doivent être ÉGALES au total de toutes les dépenses en nature (onglet </t>
    </r>
    <r>
      <rPr>
        <i/>
        <sz val="12"/>
        <rFont val="Arial"/>
        <family val="2"/>
      </rPr>
      <t>Résumé du budget</t>
    </r>
    <r>
      <rPr>
        <sz val="12"/>
        <rFont val="Arial"/>
        <family val="2"/>
      </rPr>
      <t>).</t>
    </r>
  </si>
  <si>
    <t xml:space="preserve">ADMISSIBILITÉ DE LA DEMANDE AU FONDS ONTARIEN D’INVESTISSEMENT DANS L’INDUSTRIE DE LA MUSIQUE </t>
  </si>
  <si>
    <t>Les auteurs de demande peuvent demander jusqu'à 40 % de la moyenne sur deux ans du revenu annuel total de l'entreprise, avec un maximum de 125 000 $.</t>
  </si>
  <si>
    <t>Instructions :</t>
  </si>
  <si>
    <r>
      <t xml:space="preserve">- AUCUNE ACTION REQUISE : Cette feuille de calcul se remplit automatiquement. 
-  Veuillez passer à la feuille de calcul du budget pour chaque activité dans l'onglet </t>
    </r>
    <r>
      <rPr>
        <b/>
        <i/>
        <sz val="12"/>
        <rFont val="Arial"/>
        <family val="2"/>
      </rPr>
      <t>Budget - Activité</t>
    </r>
    <r>
      <rPr>
        <i/>
        <sz val="12"/>
        <rFont val="Arial"/>
        <family val="2"/>
      </rPr>
      <t xml:space="preserve"> X.</t>
    </r>
  </si>
  <si>
    <t>SOMMAIRE DU BUDGET</t>
  </si>
  <si>
    <t>NOM DE L'ONGLET</t>
  </si>
  <si>
    <t>TITRE DE L'ACTIVITÉ</t>
  </si>
  <si>
    <t>DÉPENSES EN ESPÈCES</t>
  </si>
  <si>
    <t>COÛT TOTAL</t>
  </si>
  <si>
    <t>DEMANDE AU FONDS D'INVESTISSEMENT DANS L'INDUSTRIE DE LA MUSIQUE</t>
  </si>
  <si>
    <r>
      <t>Budget - Activité n</t>
    </r>
    <r>
      <rPr>
        <vertAlign val="superscript"/>
        <sz val="12"/>
        <rFont val="Arial"/>
        <family val="2"/>
      </rPr>
      <t>o</t>
    </r>
    <r>
      <rPr>
        <sz val="12"/>
        <rFont val="Arial"/>
        <family val="2"/>
      </rPr>
      <t xml:space="preserve"> 1</t>
    </r>
  </si>
  <si>
    <r>
      <t>Budget - Activité n</t>
    </r>
    <r>
      <rPr>
        <vertAlign val="superscript"/>
        <sz val="12"/>
        <rFont val="Arial"/>
        <family val="2"/>
      </rPr>
      <t>o</t>
    </r>
    <r>
      <rPr>
        <sz val="12"/>
        <rFont val="Arial"/>
        <family val="2"/>
      </rPr>
      <t xml:space="preserve"> 2</t>
    </r>
  </si>
  <si>
    <r>
      <t>Budget - Activité n</t>
    </r>
    <r>
      <rPr>
        <vertAlign val="superscript"/>
        <sz val="12"/>
        <rFont val="Arial"/>
        <family val="2"/>
      </rPr>
      <t>o</t>
    </r>
    <r>
      <rPr>
        <sz val="12"/>
        <rFont val="Arial"/>
        <family val="2"/>
      </rPr>
      <t xml:space="preserve"> 3</t>
    </r>
  </si>
  <si>
    <r>
      <t>Budget - Activité n</t>
    </r>
    <r>
      <rPr>
        <vertAlign val="superscript"/>
        <sz val="12"/>
        <rFont val="Arial"/>
        <family val="2"/>
      </rPr>
      <t>o</t>
    </r>
    <r>
      <rPr>
        <sz val="12"/>
        <rFont val="Arial"/>
        <family val="2"/>
      </rPr>
      <t xml:space="preserve"> 4</t>
    </r>
  </si>
  <si>
    <r>
      <t>Budget - Activité n</t>
    </r>
    <r>
      <rPr>
        <vertAlign val="superscript"/>
        <sz val="12"/>
        <rFont val="Arial"/>
        <family val="2"/>
      </rPr>
      <t>o</t>
    </r>
    <r>
      <rPr>
        <sz val="12"/>
        <rFont val="Arial"/>
        <family val="2"/>
      </rPr>
      <t xml:space="preserve"> 5</t>
    </r>
  </si>
  <si>
    <r>
      <t>Budget - Activité n</t>
    </r>
    <r>
      <rPr>
        <vertAlign val="superscript"/>
        <sz val="12"/>
        <rFont val="Arial"/>
        <family val="2"/>
      </rPr>
      <t>o</t>
    </r>
    <r>
      <rPr>
        <sz val="12"/>
        <rFont val="Arial"/>
        <family val="2"/>
      </rPr>
      <t xml:space="preserve"> 6</t>
    </r>
  </si>
  <si>
    <r>
      <t>Budget - Activité n</t>
    </r>
    <r>
      <rPr>
        <vertAlign val="superscript"/>
        <sz val="12"/>
        <rFont val="Arial"/>
        <family val="2"/>
      </rPr>
      <t>o</t>
    </r>
    <r>
      <rPr>
        <sz val="12"/>
        <rFont val="Arial"/>
        <family val="2"/>
      </rPr>
      <t xml:space="preserve"> 7</t>
    </r>
  </si>
  <si>
    <t>TOTAL DE TOUTES LES ACTIVITÉS :</t>
  </si>
  <si>
    <t>FRAIS ADMINISTRATIFS ET INDIRECTS</t>
  </si>
  <si>
    <r>
      <t>TOTAL</t>
    </r>
    <r>
      <rPr>
        <sz val="12"/>
        <rFont val="Arial"/>
        <family val="2"/>
      </rPr>
      <t xml:space="preserve"> de toutes les activités admissibles, à l’exclusion des frais administratifs et indirects</t>
    </r>
  </si>
  <si>
    <r>
      <t xml:space="preserve">TOTAL </t>
    </r>
    <r>
      <rPr>
        <sz val="12"/>
        <rFont val="Arial"/>
        <family val="2"/>
      </rPr>
      <t>de tous les frais administratifs et indirects</t>
    </r>
  </si>
  <si>
    <r>
      <t>POURCENTAGE</t>
    </r>
    <r>
      <rPr>
        <sz val="12"/>
        <rFont val="Arial"/>
        <family val="2"/>
      </rPr>
      <t xml:space="preserve"> de tous les frais administratifs et indirects </t>
    </r>
  </si>
  <si>
    <r>
      <t xml:space="preserve">TEST D'ADMISSIBILITÉ : </t>
    </r>
    <r>
      <rPr>
        <sz val="12"/>
        <rFont val="Arial"/>
        <family val="2"/>
      </rPr>
      <t>les frais administratifs et indirects ne peuvent pas dépasser 25 % du total de toutes les activités admissibles.</t>
    </r>
  </si>
  <si>
    <r>
      <t>TOTAL</t>
    </r>
    <r>
      <rPr>
        <sz val="12"/>
        <rFont val="Arial"/>
        <family val="2"/>
      </rPr>
      <t xml:space="preserve"> de toutes les dépenses en espèces </t>
    </r>
  </si>
  <si>
    <r>
      <t xml:space="preserve">TOTAL </t>
    </r>
    <r>
      <rPr>
        <sz val="12"/>
        <rFont val="Arial"/>
        <family val="2"/>
      </rPr>
      <t>de toutes les activités</t>
    </r>
  </si>
  <si>
    <r>
      <t xml:space="preserve">POURCENTAGE </t>
    </r>
    <r>
      <rPr>
        <sz val="12"/>
        <rFont val="Arial"/>
        <family val="2"/>
      </rPr>
      <t>de toutes les dépenses en espèces par rapport à toutes les activités</t>
    </r>
  </si>
  <si>
    <r>
      <t xml:space="preserve">TEST D'ADMISSIBILITÉ : </t>
    </r>
    <r>
      <rPr>
        <sz val="12"/>
        <rFont val="Arial"/>
        <family val="2"/>
      </rPr>
      <t>Les dépenses en espèces ne peuvent pas dépasser 10 % du total de toutes les activités.</t>
    </r>
  </si>
  <si>
    <t>TITRE D'ACTIVITÉ</t>
  </si>
  <si>
    <t>POSTE DE DÉPENSES</t>
  </si>
  <si>
    <t>DESCRIPTION DES DÉPENSES</t>
  </si>
  <si>
    <t>DÉPENSES EN ESPÈCES ($)</t>
  </si>
  <si>
    <t>SERVICES À TITRE GRATUIT ($)</t>
  </si>
  <si>
    <t>TOTAL DES DÉPENSES</t>
  </si>
  <si>
    <t>LIEU DE LA DÉPENSE 
(indiquez si c'est à l'extérieur de l'Ontario)</t>
  </si>
  <si>
    <t>TRANSACTIONS ENTRE PARTIES APPARENTÉES 
(indiquez "OUI") 
(VOIR NOTE 1)</t>
  </si>
  <si>
    <t>SOUS-TOTAL</t>
  </si>
  <si>
    <t>MARKETING ET PROMOTION</t>
  </si>
  <si>
    <t>TOURNÉES ET PRÉSENTATIONS</t>
  </si>
  <si>
    <t>DÉVELOPPEMENT COMMERCIAL</t>
  </si>
  <si>
    <t>TOTAL (À L'EXCLUSION DES FRAIS ADMINISTRATIFS ET INDIRECTS)</t>
  </si>
  <si>
    <t>FRAIS ADMINISTRATIFS ET INDIRECTS 
(VOIR NOTE 2)</t>
  </si>
  <si>
    <t>Demande au Fonds d'investissement dans l'industrie de la musique pour cette activité</t>
  </si>
  <si>
    <t>NOTES DE PIED DE PAGE :</t>
  </si>
  <si>
    <t>NOTA 1 : Transactions entre parties apparentées</t>
  </si>
  <si>
    <t>Tout coût d'activité qui sera payé à une partie apparentée doit être déclaré sur le modèle de transaction entre parties apparentées. Les parties apparentées existent lorsqu'une partie a la capacité d'exercer, directement ou indirectement, un contrôle, un contrôle conjoint ou une influence considérable sur l'autre partie. Deux ou plusieurs parties sont apparentées lorsqu'elles sont soumises à un contrôle commun, un contrôle conjoint ou une influence considérable commune. Les parties apparentées comprennent également la direction et les membres de la famille immédiate. Veuillez consulter le modèle de transactions entre parties apparentées pour plus d'informations.</t>
  </si>
  <si>
    <t xml:space="preserve">NOTA 2 : Frais administratifs et indirects </t>
  </si>
  <si>
    <t>Les coûts des éléments tels que les salaires du personnel, les locaux et les services d'entreprise qui sont directement utilisés dans la réalisation des activités prévues (jusqu'à un maximum de 25 % des coûts totaux de l'activité).</t>
  </si>
  <si>
    <t>NOTA 3 : Limites des dépenses en immobilisations</t>
  </si>
  <si>
    <t>Les allocations budgétaires pour les dépenses d'investissement, telles que les achats d'équipement sont éligibles si elles sont nécessaires à une activité (telle que l'infrastructure numérique et l'innovation). Pour plus d'informations, veuillez consulter la section Activités et dépenses admissibles des Lignes directrices du volet Création musicale.</t>
  </si>
  <si>
    <r>
      <t xml:space="preserve">-Veuillez inscrire le </t>
    </r>
    <r>
      <rPr>
        <b/>
        <i/>
        <sz val="12"/>
        <rFont val="Arial"/>
        <family val="2"/>
      </rPr>
      <t xml:space="preserve">titre de l'activité </t>
    </r>
    <r>
      <rPr>
        <i/>
        <sz val="12"/>
        <rFont val="Arial"/>
        <family val="2"/>
      </rPr>
      <t>ci-dessus.
-Veuillez remplir les cellules VERTES.
-Vous pouvez ajouter ou supprimer des linges, au besoin.                                                                                                                                                                                                              Veuillez vous reporter aux lignes directrices du Fonds ontarien d'investissement dans l'industrie de la musique pour obtenir des détails sur les dépenses admissibles et non admissibles.</t>
    </r>
  </si>
  <si>
    <r>
      <t xml:space="preserve">-Veuillez inscrire le </t>
    </r>
    <r>
      <rPr>
        <b/>
        <i/>
        <sz val="12"/>
        <rFont val="Arial"/>
        <family val="2"/>
      </rPr>
      <t>titre de l'activité</t>
    </r>
    <r>
      <rPr>
        <i/>
        <sz val="12"/>
        <rFont val="Arial"/>
        <family val="2"/>
      </rPr>
      <t xml:space="preserve"> ci-dessus.
-Veuillez remplir les cellules VERTES.
-Vous pouvez ajouter ou supprimer des linges, au besoin.                                                                                                                                                           Veuillez vous reporter aux lignes directrices du Fonds ontarien d'investissement dans l'industrie de la musique pour obtenir des détails sur les dépenses admissibles et non admissibles.</t>
    </r>
  </si>
  <si>
    <t xml:space="preserve">Titre de l'activité: </t>
  </si>
  <si>
    <t xml:space="preserve">Titre de l'activité:  </t>
  </si>
  <si>
    <t>ENREGISTREMENT ET PRODUCTION</t>
  </si>
  <si>
    <t>SOMMAIRE DU BUDGET DU VOLET DÉVELOPPEMENT DES ENTREPRISES DU SECTEUR DE LA MUSIQUE DU FOIIM DE 2026-2027</t>
  </si>
  <si>
    <r>
      <t xml:space="preserve">VOLET DÉVELOPPEMENT DES ENTREPRISES DU SECTEUR DE LA MUSIQUE DU FOIIM DE 2026-2027 </t>
    </r>
    <r>
      <rPr>
        <b/>
        <sz val="16"/>
        <color theme="0"/>
        <rFont val="Aptos Narrow"/>
        <family val="2"/>
        <charset val="1"/>
      </rPr>
      <t>–</t>
    </r>
    <r>
      <rPr>
        <b/>
        <sz val="16"/>
        <color theme="0"/>
        <rFont val="Arial"/>
        <family val="2"/>
      </rPr>
      <t xml:space="preserve"> ACTIVITÉ 1</t>
    </r>
  </si>
  <si>
    <t>VOLET DÉVELOPPEMENT DES ENTREPRISES DU SECTEUR DE LA MUSIQUE DU FOIIM DE 2026-2027 – ACTIVITÉ 2</t>
  </si>
  <si>
    <t>VOLET DÉVELOPPEMENT DES ENTREPRISES DU SECTEUR DE LA MUSIQUE DU FOIIM DE 2026-2027 – ACTIVITÉ 3</t>
  </si>
  <si>
    <t>VOLET DÉVELOPPEMENT DES ENTREPRISES DU SECTEUR DE LA MUSIQUE DU FOIIM DE 2026-2027 – ACTIVITÉ 4</t>
  </si>
  <si>
    <t>VOLET DÉVELOPPEMENT DES ENTREPRISES DU SECTEUR DE LA MUSIQUE DU FOIIM DE 2026-2027 – ACTIVITÉ 5</t>
  </si>
  <si>
    <t>VOLET DÉVELOPPEMENT DES ENTREPRISES DU SECTEUR DE LA MUSIQUE DU FOIIM DE 2026-2027 – ACTIVITÉ 6</t>
  </si>
  <si>
    <t>VOLET DÉVELOPPEMENT DES ENTREPRISES DU SECTEUR DE LA MUSIQUE DU FOIIM DE 2026-2027 – ACTIVITÉ 7</t>
  </si>
  <si>
    <t xml:space="preserve">INSTRUCTIONS POUR LE MODÈLE DE BUDGET DES ACTIVITÉS DU VOLET DÉVELOPPEMENT DES ENTREPRISES DU SECTEUR DE LA MUSIQUE DU FONDS ONTARIEN D'INVESTISSEMENT DANS L'INDUSTRIE DE LA MUSIQUE (FOIIM) DE 2026-2027 
</t>
  </si>
  <si>
    <t xml:space="preserve">PLAN DE FINANCEMENT POUR LE VOLET DÉVELOPPEMENT DES ENTREPRISES DU SECTEUR DE LA MUSIQUE DU FOIIM DE 2026-2027
</t>
  </si>
  <si>
    <t>$10,000.00: Minimum OMIF Request amount is $10,000.</t>
  </si>
  <si>
    <t>$125,000.00: Maximum OMIF Request amount is $125,000.</t>
  </si>
  <si>
    <t>TEST : Le montant maximal admissible pour une demande au titre du FOIIM doit être compris entre 10 000 $ et 125 000 $. « RÉUSSI » indique le montant maximal que votre entreprise peut demander.</t>
  </si>
  <si>
    <t>Une fois rempli, ce document doit être versé sur le Portail de demande en ligne (PDL) dans le cadre de votre demande au volet Développement des entreprises du secteur de la musique du Fonds ontarien d'investissement dans l'industrie de la musique</t>
  </si>
  <si>
    <t xml:space="preserve">75 % MAXIMUM : Le financement total provenant de toutes les sources publiques (c.-à-d. le gouvernement, le Fonds ontarien d'investissement dans l'industrie de la musique) ne peut dépasser 75 % du budget total prévu.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</si>
</sst>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quot;$&quot;* #,##0.00_);_(&quot;$&quot;* \(#,##0.00\);_(&quot;$&quot;* &quot;-&quot;??_);_(@_)"/>
    <numFmt numFmtId="165" formatCode="&quot;$&quot;#,##0.00"/>
  </numFmts>
  <fonts count="28"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i/>
      <sz val="12"/>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sz val="12"/>
      <color rgb="FFFF0000"/>
      <name val="Arial"/>
      <family val="2"/>
    </font>
    <font>
      <vertAlign val="superscript"/>
      <sz val="12"/>
      <name val="Arial"/>
      <family val="2"/>
    </font>
    <font>
      <b/>
      <sz val="16"/>
      <color theme="0"/>
      <name val="Aptos Narrow"/>
      <family val="2"/>
      <charset val="1"/>
    </font>
  </fonts>
  <fills count="7">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right style="medium">
        <color indexed="64"/>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1" fillId="0" borderId="0"/>
  </cellStyleXfs>
  <cellXfs count="268">
    <xf numFmtId="0" fontId="0" fillId="0" borderId="0" xfId="0"/>
    <xf numFmtId="0" fontId="5" fillId="0" borderId="0" xfId="0" applyFont="1" applyProtection="1">
      <protection locked="0"/>
    </xf>
    <xf numFmtId="164" fontId="5" fillId="4" borderId="1" xfId="2" applyFont="1" applyFill="1" applyBorder="1" applyAlignment="1" applyProtection="1">
      <alignment horizontal="center" vertical="center"/>
      <protection hidden="1"/>
    </xf>
    <xf numFmtId="0" fontId="20"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4" fillId="4" borderId="10" xfId="1" applyFont="1" applyFill="1" applyBorder="1" applyAlignment="1" applyProtection="1">
      <alignment horizontal="center" vertical="center" wrapText="1"/>
      <protection hidden="1"/>
    </xf>
    <xf numFmtId="164" fontId="5" fillId="4" borderId="1" xfId="2" applyFont="1" applyFill="1" applyBorder="1" applyAlignment="1" applyProtection="1">
      <alignment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4" xfId="0" applyFont="1" applyBorder="1" applyProtection="1">
      <protection hidden="1"/>
    </xf>
    <xf numFmtId="0" fontId="12" fillId="0" borderId="9" xfId="0" applyFont="1" applyBorder="1" applyProtection="1">
      <protection hidden="1"/>
    </xf>
    <xf numFmtId="0" fontId="22" fillId="0" borderId="9" xfId="0" applyFont="1" applyBorder="1" applyAlignment="1" applyProtection="1">
      <alignment horizontal="left" vertical="center" wrapText="1"/>
      <protection hidden="1"/>
    </xf>
    <xf numFmtId="0" fontId="4" fillId="0" borderId="23"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3" xfId="0" applyFont="1" applyBorder="1" applyProtection="1">
      <protection hidden="1"/>
    </xf>
    <xf numFmtId="0" fontId="5" fillId="0" borderId="20"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20"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9" fontId="25" fillId="3" borderId="10" xfId="5" applyFont="1" applyFill="1" applyBorder="1" applyAlignment="1" applyProtection="1">
      <alignment horizontal="center" vertical="center"/>
      <protection hidden="1"/>
    </xf>
    <xf numFmtId="0" fontId="5" fillId="0" borderId="23" xfId="0" applyFont="1" applyBorder="1" applyProtection="1">
      <protection locked="0"/>
    </xf>
    <xf numFmtId="0" fontId="10" fillId="0" borderId="24" xfId="0" applyFont="1" applyBorder="1" applyAlignment="1" applyProtection="1">
      <alignment vertical="top" wrapText="1"/>
      <protection locked="0"/>
    </xf>
    <xf numFmtId="0" fontId="21" fillId="3" borderId="16" xfId="0" applyFont="1" applyFill="1" applyBorder="1" applyAlignment="1" applyProtection="1">
      <alignment vertical="center"/>
      <protection hidden="1"/>
    </xf>
    <xf numFmtId="0" fontId="22" fillId="0" borderId="9" xfId="0" applyFont="1" applyBorder="1" applyAlignment="1" applyProtection="1">
      <alignment horizontal="left" vertical="center"/>
      <protection hidden="1"/>
    </xf>
    <xf numFmtId="0" fontId="4" fillId="0" borderId="23" xfId="0" applyFont="1" applyBorder="1" applyProtection="1">
      <protection hidden="1"/>
    </xf>
    <xf numFmtId="10" fontId="5" fillId="0" borderId="0" xfId="5" applyNumberFormat="1" applyFont="1" applyFill="1" applyBorder="1" applyProtection="1">
      <protection hidden="1"/>
    </xf>
    <xf numFmtId="0" fontId="17" fillId="3" borderId="17" xfId="0" applyFont="1" applyFill="1" applyBorder="1" applyAlignment="1" applyProtection="1">
      <alignment vertical="center"/>
      <protection hidden="1"/>
    </xf>
    <xf numFmtId="0" fontId="16"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1"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5" fillId="3" borderId="10" xfId="1" applyFont="1" applyFill="1" applyBorder="1" applyAlignment="1" applyProtection="1">
      <alignment wrapText="1"/>
      <protection hidden="1"/>
    </xf>
    <xf numFmtId="0" fontId="4" fillId="0" borderId="21" xfId="0" applyFont="1" applyBorder="1" applyAlignment="1" applyProtection="1">
      <alignment vertical="center" wrapText="1"/>
      <protection hidden="1"/>
    </xf>
    <xf numFmtId="0" fontId="5" fillId="0" borderId="0" xfId="0" applyFont="1" applyAlignment="1" applyProtection="1">
      <alignment horizontal="center"/>
      <protection hidden="1"/>
    </xf>
    <xf numFmtId="0" fontId="5" fillId="4" borderId="9" xfId="0" applyFont="1" applyFill="1" applyBorder="1" applyAlignment="1" applyProtection="1">
      <alignment horizontal="left" vertical="center"/>
      <protection hidden="1"/>
    </xf>
    <xf numFmtId="0" fontId="4" fillId="0" borderId="23"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4"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7"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0" fontId="5" fillId="4" borderId="21" xfId="0" applyFont="1" applyFill="1" applyBorder="1" applyAlignment="1" applyProtection="1">
      <alignment vertical="center" wrapText="1"/>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5" fillId="0" borderId="9" xfId="0" applyFont="1" applyBorder="1" applyAlignment="1" applyProtection="1">
      <alignment vertical="center" wrapText="1"/>
      <protection hidden="1"/>
    </xf>
    <xf numFmtId="0" fontId="20"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1" fillId="0" borderId="53" xfId="6" applyBorder="1" applyProtection="1">
      <protection hidden="1"/>
    </xf>
    <xf numFmtId="0" fontId="5" fillId="0" borderId="1" xfId="0" applyFont="1" applyBorder="1" applyAlignment="1" applyProtection="1">
      <alignment horizontal="left" vertical="center" wrapText="1"/>
      <protection hidden="1"/>
    </xf>
    <xf numFmtId="0" fontId="5" fillId="4" borderId="1" xfId="0" applyFont="1" applyFill="1" applyBorder="1" applyAlignment="1" applyProtection="1">
      <alignment horizontal="left" vertical="center" wrapText="1"/>
      <protection hidden="1"/>
    </xf>
    <xf numFmtId="0" fontId="21" fillId="3" borderId="51" xfId="6" applyFont="1" applyFill="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2"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wrapText="1"/>
      <protection hidden="1"/>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2" xfId="6" applyFont="1" applyBorder="1" applyAlignment="1" applyProtection="1">
      <alignment vertical="center"/>
      <protection hidden="1"/>
    </xf>
    <xf numFmtId="0" fontId="24" fillId="0" borderId="52" xfId="6" applyFont="1" applyBorder="1" applyAlignment="1" applyProtection="1">
      <alignment vertical="center"/>
      <protection hidden="1"/>
    </xf>
    <xf numFmtId="0" fontId="12" fillId="0" borderId="34" xfId="0" applyFont="1" applyBorder="1"/>
    <xf numFmtId="0" fontId="12" fillId="0" borderId="9" xfId="0" applyFont="1" applyBorder="1"/>
    <xf numFmtId="0" fontId="22" fillId="0" borderId="37" xfId="0" applyFont="1" applyBorder="1" applyAlignment="1">
      <alignment horizontal="left" vertical="center" wrapText="1"/>
    </xf>
    <xf numFmtId="0" fontId="12" fillId="5" borderId="14" xfId="1" applyNumberFormat="1" applyFont="1" applyFill="1" applyBorder="1" applyAlignment="1" applyProtection="1">
      <alignment horizontal="center" vertical="center"/>
    </xf>
    <xf numFmtId="0" fontId="2" fillId="0" borderId="23" xfId="0" applyFont="1" applyBorder="1"/>
    <xf numFmtId="0" fontId="0" fillId="0" borderId="0" xfId="0" applyAlignment="1">
      <alignment horizontal="center" vertical="center"/>
    </xf>
    <xf numFmtId="0" fontId="0" fillId="0" borderId="24" xfId="0" applyBorder="1"/>
    <xf numFmtId="0" fontId="19" fillId="3" borderId="15" xfId="0" applyFont="1" applyFill="1" applyBorder="1"/>
    <xf numFmtId="0" fontId="21" fillId="3" borderId="16" xfId="0" applyFont="1" applyFill="1" applyBorder="1" applyAlignment="1">
      <alignment horizontal="left" vertical="center"/>
    </xf>
    <xf numFmtId="0" fontId="21" fillId="3" borderId="16" xfId="0" applyFont="1" applyFill="1" applyBorder="1" applyAlignment="1">
      <alignment horizontal="center" vertical="center"/>
    </xf>
    <xf numFmtId="0" fontId="21" fillId="3" borderId="16" xfId="0" applyFont="1" applyFill="1" applyBorder="1"/>
    <xf numFmtId="0" fontId="21" fillId="3" borderId="17" xfId="0" applyFont="1" applyFill="1" applyBorder="1"/>
    <xf numFmtId="0" fontId="4" fillId="4" borderId="34" xfId="0" applyFont="1" applyFill="1" applyBorder="1" applyAlignment="1">
      <alignment horizontal="center" vertical="center" wrapText="1"/>
    </xf>
    <xf numFmtId="164" fontId="4" fillId="4" borderId="2" xfId="2" applyFont="1" applyFill="1" applyBorder="1" applyAlignment="1" applyProtection="1">
      <alignment horizontal="center" vertical="center"/>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3" fillId="0" borderId="0" xfId="0" applyFont="1" applyProtection="1">
      <protection locked="0"/>
    </xf>
    <xf numFmtId="10" fontId="23"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0" fontId="5" fillId="0" borderId="0" xfId="0" applyFont="1" applyAlignment="1" applyProtection="1">
      <alignment vertical="center"/>
      <protection locked="0"/>
    </xf>
    <xf numFmtId="10" fontId="5" fillId="0" borderId="0" xfId="5" applyNumberFormat="1" applyFont="1" applyAlignment="1" applyProtection="1">
      <alignment vertical="center"/>
      <protection locked="0"/>
    </xf>
    <xf numFmtId="164" fontId="5" fillId="0" borderId="10" xfId="2" applyFont="1" applyFill="1" applyBorder="1" applyAlignment="1" applyProtection="1">
      <alignment horizontal="center" vertical="center" wrapText="1"/>
      <protection hidden="1"/>
    </xf>
    <xf numFmtId="0" fontId="15" fillId="3" borderId="7" xfId="0" applyFont="1" applyFill="1" applyBorder="1" applyAlignment="1">
      <alignment horizontal="left" vertical="center"/>
    </xf>
    <xf numFmtId="0" fontId="16" fillId="3" borderId="8" xfId="0" applyFont="1" applyFill="1" applyBorder="1" applyAlignment="1">
      <alignment horizontal="left" vertical="center"/>
    </xf>
    <xf numFmtId="164" fontId="16" fillId="3" borderId="30" xfId="2" applyFont="1" applyFill="1" applyBorder="1" applyAlignment="1" applyProtection="1">
      <alignment horizontal="left" vertical="center"/>
    </xf>
    <xf numFmtId="164" fontId="16" fillId="3" borderId="8"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0" fontId="16" fillId="3" borderId="17" xfId="0" applyFont="1" applyFill="1" applyBorder="1" applyAlignment="1">
      <alignment horizontal="left" vertical="center"/>
    </xf>
    <xf numFmtId="0" fontId="5" fillId="0" borderId="43" xfId="0" applyFont="1" applyBorder="1" applyAlignment="1" applyProtection="1">
      <alignment horizontal="left" vertical="center"/>
      <protection locked="0"/>
    </xf>
    <xf numFmtId="0" fontId="5" fillId="5" borderId="44" xfId="0" applyFont="1" applyFill="1" applyBorder="1" applyAlignment="1" applyProtection="1">
      <alignment horizontal="left" vertical="center" wrapText="1"/>
      <protection locked="0"/>
    </xf>
    <xf numFmtId="164" fontId="5" fillId="5" borderId="44" xfId="2" applyFont="1" applyFill="1" applyBorder="1" applyAlignment="1" applyProtection="1">
      <alignment horizontal="left" vertical="center"/>
      <protection locked="0"/>
    </xf>
    <xf numFmtId="0" fontId="5" fillId="5" borderId="45" xfId="0" applyFont="1" applyFill="1" applyBorder="1" applyAlignment="1" applyProtection="1">
      <alignment horizontal="left" vertical="center"/>
      <protection locked="0"/>
    </xf>
    <xf numFmtId="0" fontId="5" fillId="0" borderId="41" xfId="0" applyFont="1" applyBorder="1" applyAlignment="1" applyProtection="1">
      <alignment horizontal="left" vertical="center"/>
      <protection locked="0"/>
    </xf>
    <xf numFmtId="0" fontId="5" fillId="5" borderId="39" xfId="0" applyFont="1" applyFill="1" applyBorder="1" applyAlignment="1" applyProtection="1">
      <alignment horizontal="left" vertical="center" wrapText="1"/>
      <protection locked="0"/>
    </xf>
    <xf numFmtId="164" fontId="5" fillId="5" borderId="39" xfId="2" applyFont="1" applyFill="1" applyBorder="1" applyAlignment="1" applyProtection="1">
      <alignment horizontal="left" vertical="center"/>
      <protection locked="0"/>
    </xf>
    <xf numFmtId="0" fontId="5" fillId="5" borderId="42" xfId="0" applyFont="1" applyFill="1" applyBorder="1" applyAlignment="1" applyProtection="1">
      <alignment horizontal="left" vertical="center"/>
      <protection locked="0"/>
    </xf>
    <xf numFmtId="0" fontId="5" fillId="0" borderId="46" xfId="0" applyFont="1" applyBorder="1" applyAlignment="1" applyProtection="1">
      <alignment horizontal="left" vertical="center"/>
      <protection locked="0"/>
    </xf>
    <xf numFmtId="0" fontId="5" fillId="5" borderId="40" xfId="0" applyFont="1" applyFill="1" applyBorder="1" applyAlignment="1" applyProtection="1">
      <alignment horizontal="left" vertical="center" wrapText="1"/>
      <protection locked="0"/>
    </xf>
    <xf numFmtId="0" fontId="5" fillId="5" borderId="47" xfId="0" applyFont="1" applyFill="1" applyBorder="1" applyAlignment="1" applyProtection="1">
      <alignment horizontal="left" vertical="center"/>
      <protection locked="0"/>
    </xf>
    <xf numFmtId="0" fontId="12" fillId="5" borderId="14" xfId="1" applyNumberFormat="1" applyFont="1" applyFill="1" applyBorder="1" applyAlignment="1" applyProtection="1">
      <alignment horizontal="left"/>
    </xf>
    <xf numFmtId="0" fontId="12" fillId="5" borderId="21" xfId="1" applyNumberFormat="1" applyFont="1" applyFill="1" applyBorder="1" applyAlignment="1" applyProtection="1">
      <alignment horizontal="left"/>
    </xf>
    <xf numFmtId="164" fontId="5" fillId="5" borderId="59" xfId="2" applyFont="1" applyFill="1" applyBorder="1" applyAlignment="1" applyProtection="1">
      <alignment horizontal="left" vertical="center"/>
      <protection locked="0"/>
    </xf>
    <xf numFmtId="164" fontId="4" fillId="0" borderId="44" xfId="2" applyFont="1" applyFill="1" applyBorder="1" applyAlignment="1" applyProtection="1">
      <alignment horizontal="left" vertical="center"/>
    </xf>
    <xf numFmtId="0" fontId="5" fillId="0" borderId="9" xfId="0" applyFont="1" applyBorder="1" applyProtection="1">
      <protection hidden="1"/>
    </xf>
    <xf numFmtId="164" fontId="5" fillId="0" borderId="1" xfId="2" applyFont="1" applyFill="1" applyBorder="1" applyProtection="1">
      <protection hidden="1"/>
    </xf>
    <xf numFmtId="0" fontId="5" fillId="0" borderId="10" xfId="1" applyFont="1" applyFill="1" applyBorder="1" applyAlignment="1" applyProtection="1">
      <alignment horizontal="center" vertical="center" wrapText="1"/>
      <protection hidden="1"/>
    </xf>
    <xf numFmtId="164" fontId="4" fillId="0" borderId="21" xfId="2" applyFont="1" applyBorder="1" applyAlignment="1" applyProtection="1">
      <alignment horizontal="left" vertical="center" wrapText="1"/>
      <protection hidden="1"/>
    </xf>
    <xf numFmtId="0" fontId="5" fillId="0" borderId="52" xfId="6" applyFont="1" applyBorder="1" applyAlignment="1" applyProtection="1">
      <alignment vertical="center" wrapText="1"/>
      <protection hidden="1"/>
    </xf>
    <xf numFmtId="0" fontId="5" fillId="0" borderId="52" xfId="6" applyFont="1" applyBorder="1" applyAlignment="1" applyProtection="1">
      <alignment wrapText="1"/>
      <protection hidden="1"/>
    </xf>
    <xf numFmtId="0" fontId="4" fillId="0" borderId="52" xfId="6" applyFont="1" applyBorder="1" applyAlignment="1" applyProtection="1">
      <alignment wrapText="1"/>
      <protection hidden="1"/>
    </xf>
    <xf numFmtId="0" fontId="12" fillId="0" borderId="9" xfId="0" applyFont="1" applyBorder="1" applyAlignment="1" applyProtection="1">
      <alignment horizontal="left" vertical="center"/>
      <protection hidden="1"/>
    </xf>
    <xf numFmtId="0" fontId="5" fillId="4" borderId="9" xfId="0" applyFont="1" applyFill="1" applyBorder="1" applyAlignment="1" applyProtection="1">
      <alignment vertical="center" wrapText="1"/>
      <protection hidden="1"/>
    </xf>
    <xf numFmtId="0" fontId="5" fillId="0" borderId="9" xfId="0" applyFont="1" applyBorder="1" applyAlignment="1" applyProtection="1">
      <alignment horizontal="left" vertical="center" wrapText="1"/>
      <protection hidden="1"/>
    </xf>
    <xf numFmtId="0" fontId="5" fillId="0" borderId="21" xfId="0" applyFont="1" applyBorder="1" applyAlignment="1" applyProtection="1">
      <alignment vertical="top" wrapText="1"/>
      <protection hidden="1"/>
    </xf>
    <xf numFmtId="164" fontId="4" fillId="4" borderId="13" xfId="2" applyFont="1" applyFill="1" applyBorder="1" applyAlignment="1" applyProtection="1">
      <alignment horizontal="center" vertical="center"/>
      <protection hidden="1"/>
    </xf>
    <xf numFmtId="0" fontId="1" fillId="0" borderId="0" xfId="0" applyFont="1"/>
    <xf numFmtId="0" fontId="1" fillId="0" borderId="0" xfId="0" applyFont="1" applyAlignment="1">
      <alignment horizontal="center" vertical="center"/>
    </xf>
    <xf numFmtId="164" fontId="4" fillId="4" borderId="5" xfId="2" applyFont="1" applyFill="1" applyBorder="1" applyAlignment="1" applyProtection="1">
      <alignment horizontal="center" vertical="center" wrapText="1"/>
    </xf>
    <xf numFmtId="0" fontId="4" fillId="4" borderId="11" xfId="0" applyFont="1" applyFill="1" applyBorder="1" applyAlignment="1">
      <alignment horizontal="left"/>
    </xf>
    <xf numFmtId="0" fontId="4" fillId="4" borderId="12" xfId="0" applyFont="1" applyFill="1" applyBorder="1" applyAlignment="1">
      <alignment wrapText="1"/>
    </xf>
    <xf numFmtId="164" fontId="4" fillId="4" borderId="12" xfId="2" applyFont="1" applyFill="1" applyBorder="1" applyAlignment="1" applyProtection="1">
      <alignment horizontal="center" vertical="center"/>
    </xf>
    <xf numFmtId="0" fontId="4" fillId="4" borderId="12" xfId="0" applyFont="1" applyFill="1" applyBorder="1" applyAlignment="1">
      <alignment horizontal="center" wrapText="1"/>
    </xf>
    <xf numFmtId="0" fontId="4" fillId="4" borderId="13" xfId="0" applyFont="1" applyFill="1" applyBorder="1" applyAlignment="1">
      <alignment horizontal="center"/>
    </xf>
    <xf numFmtId="0" fontId="15" fillId="3" borderId="25" xfId="0" applyFont="1" applyFill="1" applyBorder="1"/>
    <xf numFmtId="0" fontId="16" fillId="3" borderId="8" xfId="0" applyFont="1" applyFill="1" applyBorder="1"/>
    <xf numFmtId="164" fontId="16" fillId="3" borderId="30" xfId="2" applyFont="1" applyFill="1" applyBorder="1" applyAlignment="1" applyProtection="1">
      <alignment horizontal="center" vertical="center"/>
    </xf>
    <xf numFmtId="164" fontId="16" fillId="3" borderId="8" xfId="2" applyFont="1" applyFill="1" applyBorder="1" applyAlignment="1" applyProtection="1">
      <alignment horizontal="center" vertical="center"/>
    </xf>
    <xf numFmtId="164" fontId="15" fillId="3" borderId="8" xfId="2" applyFont="1" applyFill="1" applyBorder="1" applyAlignment="1" applyProtection="1">
      <alignment horizontal="center" vertical="center"/>
    </xf>
    <xf numFmtId="0" fontId="16" fillId="3" borderId="8" xfId="0" applyFont="1" applyFill="1" applyBorder="1" applyAlignment="1">
      <alignment horizontal="center"/>
    </xf>
    <xf numFmtId="0" fontId="16" fillId="3" borderId="17" xfId="0" applyFont="1" applyFill="1" applyBorder="1" applyAlignment="1">
      <alignment horizontal="center"/>
    </xf>
    <xf numFmtId="0" fontId="5" fillId="0" borderId="43" xfId="0" applyFont="1" applyBorder="1" applyProtection="1">
      <protection locked="0"/>
    </xf>
    <xf numFmtId="0" fontId="5" fillId="5" borderId="44" xfId="0" applyFont="1" applyFill="1" applyBorder="1" applyAlignment="1" applyProtection="1">
      <alignment wrapText="1"/>
      <protection locked="0"/>
    </xf>
    <xf numFmtId="164" fontId="5" fillId="5" borderId="44" xfId="2" applyFont="1" applyFill="1" applyBorder="1" applyAlignment="1" applyProtection="1">
      <alignment horizontal="center" vertical="center"/>
      <protection locked="0"/>
    </xf>
    <xf numFmtId="164" fontId="4" fillId="0" borderId="44" xfId="2" applyFont="1" applyFill="1" applyBorder="1" applyAlignment="1" applyProtection="1">
      <alignment horizontal="center" vertical="center"/>
    </xf>
    <xf numFmtId="0" fontId="5" fillId="5" borderId="44" xfId="0" applyFont="1" applyFill="1" applyBorder="1" applyAlignment="1" applyProtection="1">
      <alignment horizontal="center" wrapText="1"/>
      <protection locked="0"/>
    </xf>
    <xf numFmtId="0" fontId="5" fillId="5" borderId="45" xfId="0" applyFont="1" applyFill="1" applyBorder="1" applyAlignment="1" applyProtection="1">
      <alignment horizontal="center"/>
      <protection locked="0"/>
    </xf>
    <xf numFmtId="0" fontId="5" fillId="0" borderId="41" xfId="0" applyFont="1" applyBorder="1" applyProtection="1">
      <protection locked="0"/>
    </xf>
    <xf numFmtId="0" fontId="5" fillId="5" borderId="39" xfId="0" applyFont="1" applyFill="1" applyBorder="1" applyAlignment="1" applyProtection="1">
      <alignment wrapText="1"/>
      <protection locked="0"/>
    </xf>
    <xf numFmtId="164" fontId="5" fillId="5" borderId="39" xfId="2" applyFont="1" applyFill="1" applyBorder="1" applyAlignment="1" applyProtection="1">
      <alignment horizontal="center" vertical="center"/>
      <protection locked="0"/>
    </xf>
    <xf numFmtId="0" fontId="5" fillId="5" borderId="39" xfId="0" applyFont="1" applyFill="1" applyBorder="1" applyAlignment="1" applyProtection="1">
      <alignment horizontal="center" wrapText="1"/>
      <protection locked="0"/>
    </xf>
    <xf numFmtId="0" fontId="5" fillId="5" borderId="42" xfId="0" applyFont="1" applyFill="1" applyBorder="1" applyAlignment="1" applyProtection="1">
      <alignment horizontal="center"/>
      <protection locked="0"/>
    </xf>
    <xf numFmtId="0" fontId="5" fillId="0" borderId="41" xfId="0" applyFont="1" applyBorder="1" applyAlignment="1" applyProtection="1">
      <alignment wrapText="1"/>
      <protection locked="0"/>
    </xf>
    <xf numFmtId="0" fontId="4" fillId="4" borderId="34" xfId="0" applyFont="1" applyFill="1" applyBorder="1" applyAlignment="1">
      <alignment horizontal="left"/>
    </xf>
    <xf numFmtId="0" fontId="4" fillId="4" borderId="2" xfId="0" applyFont="1" applyFill="1" applyBorder="1" applyAlignment="1">
      <alignment wrapText="1"/>
    </xf>
    <xf numFmtId="0" fontId="4" fillId="4" borderId="2" xfId="0" applyFont="1" applyFill="1" applyBorder="1" applyAlignment="1">
      <alignment horizontal="center" wrapText="1"/>
    </xf>
    <xf numFmtId="0" fontId="4" fillId="4" borderId="33" xfId="0" applyFont="1" applyFill="1" applyBorder="1" applyAlignment="1">
      <alignment horizontal="center"/>
    </xf>
    <xf numFmtId="164" fontId="17" fillId="3" borderId="54" xfId="2" applyFont="1" applyFill="1" applyBorder="1" applyAlignment="1" applyProtection="1">
      <alignment horizontal="center" vertical="center"/>
    </xf>
    <xf numFmtId="0" fontId="15" fillId="3" borderId="48" xfId="0" applyFont="1" applyFill="1" applyBorder="1" applyAlignment="1">
      <alignment vertical="center"/>
    </xf>
    <xf numFmtId="0" fontId="15" fillId="3" borderId="50" xfId="0" applyFont="1" applyFill="1" applyBorder="1" applyAlignment="1">
      <alignment vertical="center"/>
    </xf>
    <xf numFmtId="0" fontId="15" fillId="3" borderId="23" xfId="0" applyFont="1" applyFill="1" applyBorder="1"/>
    <xf numFmtId="0" fontId="18" fillId="3" borderId="25" xfId="0" applyFont="1" applyFill="1" applyBorder="1" applyAlignment="1">
      <alignment vertical="center"/>
    </xf>
    <xf numFmtId="0" fontId="18" fillId="3" borderId="35" xfId="0" applyFont="1" applyFill="1" applyBorder="1" applyAlignment="1">
      <alignment vertical="center"/>
    </xf>
    <xf numFmtId="164" fontId="18" fillId="3" borderId="35" xfId="2" applyFont="1" applyFill="1" applyBorder="1" applyAlignment="1" applyProtection="1">
      <alignment horizontal="center" vertical="center"/>
    </xf>
    <xf numFmtId="0" fontId="18" fillId="3" borderId="35" xfId="0" applyFont="1" applyFill="1" applyBorder="1" applyAlignment="1">
      <alignment horizontal="center" vertical="center"/>
    </xf>
    <xf numFmtId="0" fontId="18" fillId="3" borderId="27" xfId="0" applyFont="1" applyFill="1" applyBorder="1" applyAlignment="1">
      <alignment horizontal="center" vertical="center"/>
    </xf>
    <xf numFmtId="0" fontId="4" fillId="0" borderId="23" xfId="0" applyFont="1" applyBorder="1"/>
    <xf numFmtId="0" fontId="5" fillId="0" borderId="0" xfId="0" applyFont="1"/>
    <xf numFmtId="0" fontId="5" fillId="0" borderId="0" xfId="0" applyFont="1" applyAlignment="1">
      <alignment horizontal="center" vertical="center"/>
    </xf>
    <xf numFmtId="165" fontId="4" fillId="0" borderId="0" xfId="0" applyNumberFormat="1" applyFont="1" applyAlignment="1">
      <alignment horizontal="center" vertical="center"/>
    </xf>
    <xf numFmtId="165" fontId="4" fillId="0" borderId="0" xfId="0" applyNumberFormat="1" applyFont="1"/>
    <xf numFmtId="0" fontId="5" fillId="0" borderId="24" xfId="0" applyFont="1" applyBorder="1" applyAlignment="1">
      <alignment horizontal="center"/>
    </xf>
    <xf numFmtId="164" fontId="12" fillId="5" borderId="6" xfId="2" applyFont="1" applyFill="1" applyBorder="1" applyAlignment="1" applyProtection="1">
      <alignment horizontal="center" vertical="center"/>
      <protection locked="0"/>
    </xf>
    <xf numFmtId="0" fontId="7" fillId="0" borderId="20" xfId="0" applyFont="1" applyBorder="1"/>
    <xf numFmtId="0" fontId="5" fillId="0" borderId="32" xfId="0" applyFont="1" applyBorder="1" applyAlignment="1">
      <alignment horizontal="center"/>
    </xf>
    <xf numFmtId="164" fontId="4" fillId="0" borderId="10" xfId="5" applyNumberFormat="1" applyFont="1" applyFill="1" applyBorder="1" applyAlignment="1" applyProtection="1">
      <alignment horizontal="center" vertical="center"/>
      <protection hidden="1"/>
    </xf>
    <xf numFmtId="0" fontId="4" fillId="0" borderId="9" xfId="0" applyFont="1" applyBorder="1" applyAlignment="1" applyProtection="1">
      <alignment horizontal="left" vertical="center" wrapText="1"/>
      <protection hidden="1"/>
    </xf>
    <xf numFmtId="0" fontId="5" fillId="6" borderId="22" xfId="0" applyFont="1" applyFill="1" applyBorder="1" applyAlignment="1" applyProtection="1">
      <alignment horizontal="left" vertical="center" wrapText="1"/>
      <protection hidden="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57" xfId="0" applyFont="1" applyBorder="1" applyAlignment="1">
      <alignment horizontal="left" vertical="top" wrapText="1"/>
    </xf>
    <xf numFmtId="0" fontId="5" fillId="0" borderId="31" xfId="0" applyFont="1" applyBorder="1" applyAlignment="1">
      <alignment horizontal="left" vertical="top" wrapText="1"/>
    </xf>
    <xf numFmtId="0" fontId="5" fillId="0" borderId="20" xfId="0" applyFont="1" applyBorder="1" applyAlignment="1">
      <alignment horizontal="left" vertical="top" wrapText="1"/>
    </xf>
    <xf numFmtId="0" fontId="5" fillId="0" borderId="32" xfId="0" applyFont="1" applyBorder="1" applyAlignment="1">
      <alignment horizontal="left" vertical="top" wrapText="1"/>
    </xf>
    <xf numFmtId="0" fontId="21" fillId="3" borderId="25" xfId="0" applyFont="1" applyFill="1" applyBorder="1" applyAlignment="1">
      <alignment horizontal="center" vertical="center"/>
    </xf>
    <xf numFmtId="0" fontId="21" fillId="3" borderId="26" xfId="0" applyFont="1" applyFill="1" applyBorder="1" applyAlignment="1">
      <alignment horizontal="center" vertical="center"/>
    </xf>
    <xf numFmtId="0" fontId="21" fillId="3" borderId="27"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3" xfId="1" applyNumberFormat="1" applyFont="1" applyFill="1" applyBorder="1" applyAlignment="1" applyProtection="1">
      <alignment horizontal="left" wrapText="1"/>
    </xf>
    <xf numFmtId="0" fontId="14" fillId="0" borderId="36" xfId="1" quotePrefix="1" applyFont="1" applyFill="1" applyBorder="1" applyAlignment="1" applyProtection="1">
      <alignment horizontal="left" vertical="center" wrapText="1"/>
    </xf>
    <xf numFmtId="0" fontId="14" fillId="0" borderId="36" xfId="1" applyFont="1" applyFill="1" applyBorder="1" applyAlignment="1" applyProtection="1">
      <alignment horizontal="left" vertical="center" wrapText="1"/>
    </xf>
    <xf numFmtId="0" fontId="14" fillId="0" borderId="38" xfId="1" applyFont="1" applyFill="1" applyBorder="1" applyAlignment="1" applyProtection="1">
      <alignment horizontal="left" vertical="center" wrapText="1"/>
    </xf>
    <xf numFmtId="0" fontId="17" fillId="3" borderId="49" xfId="0" applyFont="1" applyFill="1" applyBorder="1" applyAlignment="1">
      <alignment vertical="center"/>
    </xf>
    <xf numFmtId="0" fontId="17" fillId="3" borderId="48" xfId="0" applyFont="1" applyFill="1" applyBorder="1" applyAlignment="1">
      <alignment vertical="center"/>
    </xf>
    <xf numFmtId="0" fontId="4" fillId="4" borderId="23" xfId="0" applyFont="1" applyFill="1" applyBorder="1" applyAlignment="1">
      <alignment horizontal="left" vertical="center"/>
    </xf>
    <xf numFmtId="0" fontId="4" fillId="4" borderId="0" xfId="0" applyFont="1" applyFill="1" applyAlignment="1">
      <alignment horizontal="left" vertical="center"/>
    </xf>
    <xf numFmtId="0" fontId="4" fillId="4" borderId="24" xfId="0" applyFont="1" applyFill="1" applyBorder="1" applyAlignment="1">
      <alignment horizontal="left" vertical="center"/>
    </xf>
    <xf numFmtId="0" fontId="21" fillId="3" borderId="25" xfId="0" applyFont="1" applyFill="1" applyBorder="1" applyAlignment="1">
      <alignment horizontal="left" vertical="center"/>
    </xf>
    <xf numFmtId="0" fontId="21" fillId="3" borderId="26" xfId="0" applyFont="1" applyFill="1" applyBorder="1" applyAlignment="1">
      <alignment horizontal="left" vertical="center"/>
    </xf>
    <xf numFmtId="0" fontId="21" fillId="3" borderId="27" xfId="0" applyFont="1" applyFill="1" applyBorder="1" applyAlignment="1">
      <alignment horizontal="left" vertical="center"/>
    </xf>
    <xf numFmtId="165" fontId="21" fillId="3" borderId="31" xfId="0" applyNumberFormat="1" applyFont="1" applyFill="1" applyBorder="1" applyAlignment="1">
      <alignment horizontal="right" vertical="center" wrapText="1"/>
    </xf>
    <xf numFmtId="165" fontId="21" fillId="3" borderId="20" xfId="0" applyNumberFormat="1" applyFont="1" applyFill="1" applyBorder="1" applyAlignment="1">
      <alignment horizontal="right" vertical="center" wrapText="1"/>
    </xf>
    <xf numFmtId="165" fontId="21" fillId="3" borderId="32" xfId="0" applyNumberFormat="1" applyFont="1" applyFill="1" applyBorder="1" applyAlignment="1">
      <alignment horizontal="right" vertical="center" wrapText="1"/>
    </xf>
    <xf numFmtId="0" fontId="21" fillId="3" borderId="15" xfId="0" applyFont="1" applyFill="1" applyBorder="1" applyAlignment="1" applyProtection="1">
      <alignment horizontal="center" vertical="center" wrapText="1"/>
      <protection hidden="1"/>
    </xf>
    <xf numFmtId="0" fontId="21" fillId="3" borderId="16" xfId="0" applyFont="1" applyFill="1" applyBorder="1" applyAlignment="1" applyProtection="1">
      <alignment horizontal="center" vertical="center" wrapText="1"/>
      <protection hidden="1"/>
    </xf>
    <xf numFmtId="0" fontId="21" fillId="3" borderId="17" xfId="0" applyFont="1" applyFill="1" applyBorder="1" applyAlignment="1" applyProtection="1">
      <alignment horizontal="center" vertical="center" wrapText="1"/>
      <protection hidden="1"/>
    </xf>
    <xf numFmtId="0" fontId="14" fillId="0" borderId="1" xfId="1" quotePrefix="1" applyFont="1" applyFill="1" applyBorder="1" applyAlignment="1" applyProtection="1">
      <alignment horizontal="left" vertical="center" wrapText="1"/>
      <protection hidden="1"/>
    </xf>
    <xf numFmtId="0" fontId="14" fillId="0" borderId="10" xfId="1" applyFont="1" applyFill="1" applyBorder="1" applyAlignment="1" applyProtection="1">
      <alignment horizontal="left" vertical="center" wrapText="1"/>
      <protection hidden="1"/>
    </xf>
    <xf numFmtId="0" fontId="12" fillId="5" borderId="3" xfId="1" applyNumberFormat="1" applyFont="1" applyFill="1" applyBorder="1" applyAlignment="1" applyProtection="1">
      <alignment horizontal="left"/>
      <protection locked="0"/>
    </xf>
    <xf numFmtId="0" fontId="12" fillId="5" borderId="21" xfId="1" applyNumberFormat="1" applyFont="1" applyFill="1" applyBorder="1" applyAlignment="1" applyProtection="1">
      <alignment horizontal="left"/>
      <protection locked="0"/>
    </xf>
    <xf numFmtId="0" fontId="5" fillId="4" borderId="60" xfId="0" applyFont="1" applyFill="1" applyBorder="1" applyAlignment="1" applyProtection="1">
      <alignment horizontal="left" vertical="center" wrapText="1"/>
      <protection hidden="1"/>
    </xf>
    <xf numFmtId="0" fontId="5" fillId="4" borderId="61" xfId="0" applyFont="1" applyFill="1" applyBorder="1" applyAlignment="1" applyProtection="1">
      <alignment horizontal="left" vertical="center" wrapText="1"/>
      <protection hidden="1"/>
    </xf>
    <xf numFmtId="0" fontId="17" fillId="3" borderId="15" xfId="0" applyFont="1" applyFill="1" applyBorder="1" applyAlignment="1" applyProtection="1">
      <alignment horizontal="left" vertical="center"/>
      <protection hidden="1"/>
    </xf>
    <xf numFmtId="0" fontId="17" fillId="3" borderId="16" xfId="0" applyFont="1" applyFill="1" applyBorder="1" applyAlignment="1" applyProtection="1">
      <alignment horizontal="left" vertical="center"/>
      <protection hidden="1"/>
    </xf>
    <xf numFmtId="0" fontId="17" fillId="3" borderId="17" xfId="0" applyFont="1" applyFill="1" applyBorder="1" applyAlignment="1" applyProtection="1">
      <alignment horizontal="left" vertical="center"/>
      <protection hidden="1"/>
    </xf>
    <xf numFmtId="164" fontId="5" fillId="4" borderId="33" xfId="2" applyFont="1" applyFill="1" applyBorder="1" applyAlignment="1" applyProtection="1">
      <alignment horizontal="center" vertical="center" wrapText="1"/>
      <protection hidden="1"/>
    </xf>
    <xf numFmtId="164" fontId="5" fillId="4" borderId="58" xfId="2" applyFont="1" applyFill="1" applyBorder="1" applyAlignment="1" applyProtection="1">
      <alignment horizontal="center" vertical="center" wrapText="1"/>
      <protection hidden="1"/>
    </xf>
    <xf numFmtId="0" fontId="4" fillId="4" borderId="60" xfId="0" applyFont="1" applyFill="1" applyBorder="1" applyAlignment="1" applyProtection="1">
      <alignment horizontal="center" vertical="center" wrapText="1"/>
      <protection hidden="1"/>
    </xf>
    <xf numFmtId="0" fontId="4" fillId="4" borderId="61"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left" vertical="center"/>
      <protection hidden="1"/>
    </xf>
    <xf numFmtId="0" fontId="17" fillId="3" borderId="26" xfId="0" applyFont="1" applyFill="1" applyBorder="1" applyAlignment="1" applyProtection="1">
      <alignment horizontal="left" vertical="center"/>
      <protection hidden="1"/>
    </xf>
    <xf numFmtId="0" fontId="17" fillId="3" borderId="27" xfId="0" applyFont="1" applyFill="1" applyBorder="1" applyAlignment="1" applyProtection="1">
      <alignment horizontal="left" vertical="center"/>
      <protection hidden="1"/>
    </xf>
    <xf numFmtId="0" fontId="4" fillId="0" borderId="28"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18" xfId="0" applyFont="1" applyBorder="1" applyAlignment="1" applyProtection="1">
      <alignment horizontal="left"/>
      <protection hidden="1"/>
    </xf>
    <xf numFmtId="0" fontId="4" fillId="0" borderId="29" xfId="0" applyFont="1" applyBorder="1" applyAlignment="1" applyProtection="1">
      <alignment horizontal="left"/>
      <protection hidden="1"/>
    </xf>
    <xf numFmtId="0" fontId="4" fillId="0" borderId="19" xfId="0" applyFont="1" applyBorder="1" applyAlignment="1" applyProtection="1">
      <alignment horizontal="left"/>
      <protection hidden="1"/>
    </xf>
    <xf numFmtId="0" fontId="21" fillId="3" borderId="25" xfId="0" applyFont="1" applyFill="1" applyBorder="1" applyAlignment="1" applyProtection="1">
      <alignment horizontal="center" vertical="center"/>
      <protection hidden="1"/>
    </xf>
    <xf numFmtId="0" fontId="21" fillId="3" borderId="26" xfId="0" applyFont="1" applyFill="1" applyBorder="1" applyAlignment="1" applyProtection="1">
      <alignment horizontal="center" vertical="center"/>
      <protection hidden="1"/>
    </xf>
    <xf numFmtId="0" fontId="21" fillId="3" borderId="27" xfId="0" applyFont="1" applyFill="1" applyBorder="1" applyAlignment="1" applyProtection="1">
      <alignment horizontal="center" vertical="center"/>
      <protection hidden="1"/>
    </xf>
    <xf numFmtId="0" fontId="4" fillId="4" borderId="18" xfId="0" applyFont="1" applyFill="1" applyBorder="1" applyAlignment="1" applyProtection="1">
      <alignment horizontal="left" vertical="center"/>
      <protection hidden="1"/>
    </xf>
    <xf numFmtId="0" fontId="4" fillId="4" borderId="19" xfId="0" applyFont="1" applyFill="1" applyBorder="1" applyAlignment="1" applyProtection="1">
      <alignment horizontal="left" vertical="center"/>
      <protection hidden="1"/>
    </xf>
    <xf numFmtId="0" fontId="12" fillId="0" borderId="3" xfId="1" applyNumberFormat="1" applyFont="1" applyFill="1" applyBorder="1" applyAlignment="1" applyProtection="1">
      <alignment horizontal="left" wrapText="1"/>
      <protection hidden="1"/>
    </xf>
    <xf numFmtId="0" fontId="12" fillId="0" borderId="14" xfId="1" applyNumberFormat="1" applyFont="1" applyFill="1" applyBorder="1" applyAlignment="1" applyProtection="1">
      <alignment horizontal="left" wrapText="1"/>
      <protection hidden="1"/>
    </xf>
    <xf numFmtId="0" fontId="12" fillId="0" borderId="21" xfId="1" applyNumberFormat="1" applyFont="1" applyFill="1" applyBorder="1" applyAlignment="1" applyProtection="1">
      <alignment horizontal="left" wrapText="1"/>
      <protection hidden="1"/>
    </xf>
    <xf numFmtId="0" fontId="14" fillId="0" borderId="1" xfId="1" applyFont="1" applyFill="1" applyBorder="1" applyAlignment="1" applyProtection="1">
      <alignment horizontal="left" vertical="center" wrapText="1"/>
      <protection hidden="1"/>
    </xf>
  </cellXfs>
  <cellStyles count="8">
    <cellStyle name="Bad" xfId="1" builtinId="27"/>
    <cellStyle name="Currency" xfId="2" builtinId="4"/>
    <cellStyle name="Normal" xfId="0" builtinId="0"/>
    <cellStyle name="Normal 2" xfId="3" xr:uid="{00000000-0005-0000-0000-000003000000}"/>
    <cellStyle name="Normal 2 2" xfId="7" xr:uid="{1ED3DBA7-BB77-4F7E-97E6-59E1FC174EC6}"/>
    <cellStyle name="Normal 3" xfId="4" xr:uid="{00000000-0005-0000-0000-000004000000}"/>
    <cellStyle name="Normal 4" xfId="6" xr:uid="{00000000-0005-0000-0000-000005000000}"/>
    <cellStyle name="Percent" xfId="5" builtinId="5"/>
  </cellStyles>
  <dxfs count="31">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theme="0"/>
      </font>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theme="0"/>
      </font>
    </dxf>
    <dxf>
      <fill>
        <patternFill>
          <bgColor rgb="FFFF0000"/>
        </patternFill>
      </fill>
    </dxf>
    <dxf>
      <fill>
        <patternFill patternType="none">
          <bgColor auto="1"/>
        </patternFill>
      </fill>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30"/>
      <tableStyleElement type="firstRowStripe" dxfId="29"/>
      <tableStyleElement type="secondRowStripe" dxfId="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OMIF%202019-20%20-%202025-26/OMIF%202025-26/Music%20Creation/French/FOIIM%20-%20volet%20Cr&#233;ation%20musicale%20Mod&#232;le%20de%20Budget%20d'activit&#233;s%202025-26.xlsx" TargetMode="External"/><Relationship Id="rId2" Type="http://schemas.openxmlformats.org/officeDocument/2006/relationships/externalLinkPath" Target="file:///M:\Grants\Guidelines%20&amp;%20Materials\OMIF%202019-20%20-%202025-26\OMIF%202025-26\Music%20Creation\French\FOIIM%20-%20volet%20Cr&#233;ation%20musicale%20Mod&#232;le%20de%20Budget%20d'activit&#233;s%202025-26.xlsx" TargetMode="External"/><Relationship Id="rId1" Type="http://schemas.openxmlformats.org/officeDocument/2006/relationships/externalLinkPath" Target="/Grants/Guidelines%20&amp;%20Materials/OMIF%202019-20%20-%202025-26/OMIF%202025-26/Music%20Creation/French/FOIIM%20-%20volet%20Cr&#233;ation%20musicale%20Mod&#232;le%20de%20Budget%20d'activit&#233;s%202025-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nstructions"/>
      <sheetName val="Financement"/>
      <sheetName val="Sommaire du budget"/>
      <sheetName val="Budget - Activité 1"/>
      <sheetName val="Budget - Activité 2"/>
      <sheetName val="Budget - Activité 3"/>
      <sheetName val="Budget - Activité 4"/>
      <sheetName val="Budget - Activité 5"/>
      <sheetName val="Budget - Activité 6"/>
      <sheetName val="Budget - Activité 7"/>
    </sheetNames>
    <sheetDataSet>
      <sheetData sheetId="0"/>
      <sheetData sheetId="1">
        <row r="2">
          <cell r="B2"/>
        </row>
      </sheetData>
      <sheetData sheetId="2"/>
      <sheetData sheetId="3">
        <row r="6">
          <cell r="B6" t="str">
            <v/>
          </cell>
        </row>
      </sheetData>
      <sheetData sheetId="4">
        <row r="6">
          <cell r="B6" t="str">
            <v/>
          </cell>
        </row>
      </sheetData>
      <sheetData sheetId="5">
        <row r="6">
          <cell r="B6" t="str">
            <v/>
          </cell>
        </row>
      </sheetData>
      <sheetData sheetId="6">
        <row r="6">
          <cell r="B6" t="str">
            <v/>
          </cell>
        </row>
      </sheetData>
      <sheetData sheetId="7">
        <row r="6">
          <cell r="B6" t="str">
            <v/>
          </cell>
        </row>
      </sheetData>
      <sheetData sheetId="8">
        <row r="6">
          <cell r="B6" t="str">
            <v/>
          </cell>
        </row>
      </sheetData>
      <sheetData sheetId="9">
        <row r="6">
          <cell r="B6" t="str">
            <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tabSelected="1" zoomScale="80" zoomScaleNormal="80" workbookViewId="0">
      <selection activeCell="A28" sqref="A28"/>
    </sheetView>
  </sheetViews>
  <sheetFormatPr defaultColWidth="9.140625" defaultRowHeight="12.75" x14ac:dyDescent="0.2"/>
  <cols>
    <col min="1" max="1" width="200" style="69" bestFit="1" customWidth="1"/>
    <col min="2" max="16384" width="9.140625" style="69"/>
  </cols>
  <sheetData>
    <row r="1" spans="1:1" s="65" customFormat="1" ht="61.5" customHeight="1" x14ac:dyDescent="0.3">
      <c r="A1" s="73" t="s">
        <v>105</v>
      </c>
    </row>
    <row r="2" spans="1:1" s="66" customFormat="1" ht="24.75" customHeight="1" x14ac:dyDescent="0.2">
      <c r="A2" s="86" t="s">
        <v>9</v>
      </c>
    </row>
    <row r="3" spans="1:1" s="67" customFormat="1" ht="26.25" customHeight="1" x14ac:dyDescent="0.2">
      <c r="A3" s="85" t="s">
        <v>10</v>
      </c>
    </row>
    <row r="4" spans="1:1" s="67" customFormat="1" ht="27.75" customHeight="1" x14ac:dyDescent="0.2">
      <c r="A4" s="149" t="s">
        <v>11</v>
      </c>
    </row>
    <row r="5" spans="1:1" s="67" customFormat="1" ht="26.25" customHeight="1" x14ac:dyDescent="0.2">
      <c r="A5" s="85" t="s">
        <v>12</v>
      </c>
    </row>
    <row r="6" spans="1:1" s="66" customFormat="1" ht="15" customHeight="1" x14ac:dyDescent="0.2">
      <c r="A6" s="150"/>
    </row>
    <row r="7" spans="1:1" s="68" customFormat="1" ht="31.5" x14ac:dyDescent="0.25">
      <c r="A7" s="151" t="s">
        <v>110</v>
      </c>
    </row>
    <row r="8" spans="1:1" ht="13.5" thickBot="1" x14ac:dyDescent="0.25">
      <c r="A8" s="70"/>
    </row>
  </sheetData>
  <sheetProtection sheet="1"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63"/>
  <sheetViews>
    <sheetView showGridLines="0" zoomScale="80" zoomScaleNormal="80" workbookViewId="0">
      <pane ySplit="7" topLeftCell="A8" activePane="bottomLeft" state="frozen"/>
      <selection activeCell="A8" sqref="A8"/>
      <selection pane="bottomLeft" activeCell="H2" sqref="H2"/>
    </sheetView>
  </sheetViews>
  <sheetFormatPr defaultColWidth="9.140625" defaultRowHeight="12.75" x14ac:dyDescent="0.2"/>
  <cols>
    <col min="1" max="1" width="68.140625" style="103" bestFit="1" customWidth="1"/>
    <col min="2" max="2" width="35" style="103" bestFit="1" customWidth="1"/>
    <col min="3" max="3" width="22" style="120" bestFit="1" customWidth="1"/>
    <col min="4" max="4" width="25.140625" style="120" bestFit="1" customWidth="1"/>
    <col min="5" max="5" width="24" style="120" bestFit="1" customWidth="1"/>
    <col min="6" max="6" width="19.7109375" style="103" bestFit="1" customWidth="1"/>
    <col min="7" max="7" width="20.85546875" style="103" bestFit="1"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104</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95</v>
      </c>
      <c r="B3" s="84"/>
      <c r="C3" s="90"/>
      <c r="D3" s="90"/>
      <c r="E3" s="90"/>
      <c r="F3" s="141"/>
      <c r="G3" s="142"/>
    </row>
    <row r="4" spans="1:9" s="1" customFormat="1" ht="85.5" customHeight="1" thickBot="1" x14ac:dyDescent="0.25">
      <c r="A4" s="89" t="s">
        <v>45</v>
      </c>
      <c r="B4" s="220" t="s">
        <v>93</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95.2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32">
        <v>0</v>
      </c>
      <c r="D9" s="132">
        <v>0</v>
      </c>
      <c r="E9" s="144">
        <f>SUM(C9:D9)</f>
        <v>0</v>
      </c>
      <c r="F9" s="131"/>
      <c r="G9" s="133"/>
      <c r="I9" s="109"/>
    </row>
    <row r="10" spans="1:9" s="108" customFormat="1" ht="15.75" x14ac:dyDescent="0.2">
      <c r="A10" s="134"/>
      <c r="B10" s="135"/>
      <c r="C10" s="136">
        <v>0</v>
      </c>
      <c r="D10" s="136">
        <v>0</v>
      </c>
      <c r="E10" s="144">
        <f t="shared" ref="E10:E17" si="0">SUM(C10:D10)</f>
        <v>0</v>
      </c>
      <c r="F10" s="135"/>
      <c r="G10" s="137"/>
      <c r="I10" s="109"/>
    </row>
    <row r="11" spans="1:9" s="108" customFormat="1" ht="15.75" x14ac:dyDescent="0.2">
      <c r="A11" s="134"/>
      <c r="B11" s="135"/>
      <c r="C11" s="136">
        <v>0</v>
      </c>
      <c r="D11" s="136">
        <v>0</v>
      </c>
      <c r="E11" s="144">
        <f t="shared" si="0"/>
        <v>0</v>
      </c>
      <c r="F11" s="135"/>
      <c r="G11" s="137"/>
      <c r="I11" s="109"/>
    </row>
    <row r="12" spans="1:9" s="108" customFormat="1" ht="15.75" x14ac:dyDescent="0.2">
      <c r="A12" s="134"/>
      <c r="B12" s="135"/>
      <c r="C12" s="136">
        <v>0</v>
      </c>
      <c r="D12" s="136">
        <v>0</v>
      </c>
      <c r="E12" s="144">
        <f t="shared" si="0"/>
        <v>0</v>
      </c>
      <c r="F12" s="135"/>
      <c r="G12" s="137"/>
      <c r="I12" s="109"/>
    </row>
    <row r="13" spans="1:9" s="108" customFormat="1" ht="15.75" x14ac:dyDescent="0.2">
      <c r="A13" s="134"/>
      <c r="B13" s="135"/>
      <c r="C13" s="136">
        <v>0</v>
      </c>
      <c r="D13" s="136">
        <v>0</v>
      </c>
      <c r="E13" s="144">
        <f t="shared" si="0"/>
        <v>0</v>
      </c>
      <c r="F13" s="135"/>
      <c r="G13" s="137"/>
      <c r="I13" s="109"/>
    </row>
    <row r="14" spans="1:9" s="108" customFormat="1" ht="15.75" x14ac:dyDescent="0.2">
      <c r="A14" s="134"/>
      <c r="B14" s="135"/>
      <c r="C14" s="136">
        <v>0</v>
      </c>
      <c r="D14" s="136">
        <v>0</v>
      </c>
      <c r="E14" s="144">
        <f t="shared" si="0"/>
        <v>0</v>
      </c>
      <c r="F14" s="135"/>
      <c r="G14" s="137"/>
      <c r="I14" s="109"/>
    </row>
    <row r="15" spans="1:9" s="108" customFormat="1" ht="15.75" x14ac:dyDescent="0.2">
      <c r="A15" s="134"/>
      <c r="B15" s="135"/>
      <c r="C15" s="136">
        <v>0</v>
      </c>
      <c r="D15" s="136">
        <v>0</v>
      </c>
      <c r="E15" s="144">
        <f t="shared" si="0"/>
        <v>0</v>
      </c>
      <c r="F15" s="135"/>
      <c r="G15" s="137"/>
      <c r="I15" s="109"/>
    </row>
    <row r="16" spans="1:9" s="108" customFormat="1" ht="15.75" x14ac:dyDescent="0.2">
      <c r="A16" s="134"/>
      <c r="B16" s="135"/>
      <c r="C16" s="136">
        <v>0</v>
      </c>
      <c r="D16" s="136">
        <v>0</v>
      </c>
      <c r="E16" s="144">
        <f t="shared" si="0"/>
        <v>0</v>
      </c>
      <c r="F16" s="135"/>
      <c r="G16" s="137"/>
      <c r="I16" s="109"/>
    </row>
    <row r="17" spans="1:9" s="108" customFormat="1" ht="15.75" x14ac:dyDescent="0.2">
      <c r="A17" s="138"/>
      <c r="B17" s="139"/>
      <c r="C17" s="136">
        <v>0</v>
      </c>
      <c r="D17" s="136">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16384:16384" s="108" customFormat="1" ht="15.75" x14ac:dyDescent="0.2">
      <c r="A49" s="178"/>
      <c r="B49" s="179"/>
      <c r="C49" s="180">
        <v>0</v>
      </c>
      <c r="D49" s="180">
        <v>0</v>
      </c>
      <c r="E49" s="175">
        <f t="shared" si="6"/>
        <v>0</v>
      </c>
      <c r="F49" s="181"/>
      <c r="G49" s="182"/>
      <c r="I49" s="109"/>
      <c r="XFD49" s="108">
        <f>SUM(A49:XFC49)</f>
        <v>0</v>
      </c>
    </row>
    <row r="50" spans="1:10 16384:16384" s="108" customFormat="1" ht="15.75" x14ac:dyDescent="0.2">
      <c r="A50" s="178"/>
      <c r="B50" s="179"/>
      <c r="C50" s="180">
        <v>0</v>
      </c>
      <c r="D50" s="180">
        <v>0</v>
      </c>
      <c r="E50" s="175">
        <f t="shared" si="6"/>
        <v>0</v>
      </c>
      <c r="F50" s="181"/>
      <c r="G50" s="182"/>
      <c r="I50" s="109"/>
    </row>
    <row r="51" spans="1:10 16384:16384" s="108" customFormat="1" ht="15.75" x14ac:dyDescent="0.2">
      <c r="A51" s="178"/>
      <c r="B51" s="179"/>
      <c r="C51" s="180">
        <v>0</v>
      </c>
      <c r="D51" s="180">
        <v>0</v>
      </c>
      <c r="E51" s="175">
        <f t="shared" si="6"/>
        <v>0</v>
      </c>
      <c r="F51" s="181"/>
      <c r="G51" s="182"/>
      <c r="I51" s="109" t="s">
        <v>2</v>
      </c>
      <c r="J51" s="108" t="s">
        <v>2</v>
      </c>
    </row>
    <row r="52" spans="1:10 16384:16384" s="110" customFormat="1" ht="16.5" thickBot="1" x14ac:dyDescent="0.3">
      <c r="A52" s="184" t="s">
        <v>78</v>
      </c>
      <c r="B52" s="161"/>
      <c r="C52" s="162">
        <f>SUM(C48:C51)</f>
        <v>0</v>
      </c>
      <c r="D52" s="162">
        <f t="shared" ref="D52:E52" si="7">SUM(D48:D51)</f>
        <v>0</v>
      </c>
      <c r="E52" s="162">
        <f t="shared" si="7"/>
        <v>0</v>
      </c>
      <c r="F52" s="163"/>
      <c r="G52" s="164"/>
      <c r="I52" s="111"/>
    </row>
    <row r="53" spans="1:10 16384:16384" s="114" customFormat="1" ht="23.25" customHeight="1" x14ac:dyDescent="0.2">
      <c r="A53" s="192" t="s">
        <v>0</v>
      </c>
      <c r="B53" s="193"/>
      <c r="C53" s="194">
        <f>SUM(C18,C29,C38,C45,C52)</f>
        <v>0</v>
      </c>
      <c r="D53" s="194">
        <f>SUM(D18,D29,D38,D45,D52)</f>
        <v>0</v>
      </c>
      <c r="E53" s="194">
        <f>SUM(C53:D53)</f>
        <v>0</v>
      </c>
      <c r="F53" s="195"/>
      <c r="G53" s="196"/>
      <c r="I53" s="115"/>
    </row>
    <row r="54" spans="1:10 16384:16384" s="108" customFormat="1" ht="16.5" thickBot="1" x14ac:dyDescent="0.3">
      <c r="A54" s="197"/>
      <c r="B54" s="198"/>
      <c r="C54" s="199"/>
      <c r="D54" s="200"/>
      <c r="E54" s="200"/>
      <c r="F54" s="201"/>
      <c r="G54" s="202"/>
      <c r="I54" s="109"/>
    </row>
    <row r="55" spans="1:10 16384:16384" s="108" customFormat="1" ht="21" thickBot="1" x14ac:dyDescent="0.25">
      <c r="A55" s="231" t="s">
        <v>84</v>
      </c>
      <c r="B55" s="232"/>
      <c r="C55" s="232"/>
      <c r="D55" s="233"/>
      <c r="E55" s="203">
        <v>0</v>
      </c>
      <c r="F55" s="204"/>
      <c r="G55" s="205"/>
      <c r="I55" s="109"/>
    </row>
    <row r="56" spans="1:10 16384:16384" s="108" customFormat="1" ht="18.75" thickBot="1" x14ac:dyDescent="0.3">
      <c r="A56" s="101"/>
      <c r="B56" s="101"/>
      <c r="C56" s="102"/>
      <c r="D56" s="102"/>
      <c r="E56" s="102"/>
      <c r="F56" s="101"/>
      <c r="G56" s="101"/>
      <c r="I56" s="109"/>
    </row>
    <row r="57" spans="1:10 16384:16384" s="116" customFormat="1" ht="31.5" customHeight="1" x14ac:dyDescent="0.2">
      <c r="A57" s="228" t="s">
        <v>85</v>
      </c>
      <c r="B57" s="229"/>
      <c r="C57" s="229"/>
      <c r="D57" s="229"/>
      <c r="E57" s="229"/>
      <c r="F57" s="229"/>
      <c r="G57" s="230"/>
      <c r="I57" s="117"/>
    </row>
    <row r="58" spans="1:10 16384:16384" s="121" customFormat="1" ht="15.75" x14ac:dyDescent="0.2">
      <c r="A58" s="225" t="s">
        <v>86</v>
      </c>
      <c r="B58" s="226"/>
      <c r="C58" s="226"/>
      <c r="D58" s="226"/>
      <c r="E58" s="226"/>
      <c r="F58" s="226"/>
      <c r="G58" s="227"/>
      <c r="I58" s="122"/>
    </row>
    <row r="59" spans="1:10 16384:16384" s="116" customFormat="1" ht="50.25" customHeight="1" x14ac:dyDescent="0.2">
      <c r="A59" s="209" t="s">
        <v>87</v>
      </c>
      <c r="B59" s="210"/>
      <c r="C59" s="210"/>
      <c r="D59" s="210"/>
      <c r="E59" s="210"/>
      <c r="F59" s="210"/>
      <c r="G59" s="211"/>
      <c r="I59" s="117"/>
    </row>
    <row r="60" spans="1:10 16384:16384" s="121" customFormat="1" ht="15.75" x14ac:dyDescent="0.2">
      <c r="A60" s="225" t="s">
        <v>88</v>
      </c>
      <c r="B60" s="226"/>
      <c r="C60" s="226"/>
      <c r="D60" s="226"/>
      <c r="E60" s="226"/>
      <c r="F60" s="226"/>
      <c r="G60" s="227"/>
      <c r="I60" s="122"/>
    </row>
    <row r="61" spans="1:10 16384:16384" s="116" customFormat="1" ht="17.25" customHeight="1" x14ac:dyDescent="0.2">
      <c r="A61" s="209" t="s">
        <v>89</v>
      </c>
      <c r="B61" s="210"/>
      <c r="C61" s="210"/>
      <c r="D61" s="210"/>
      <c r="E61" s="210"/>
      <c r="F61" s="210"/>
      <c r="G61" s="211"/>
      <c r="I61" s="117"/>
    </row>
    <row r="62" spans="1:10 16384:16384" s="121" customFormat="1" ht="15.75" x14ac:dyDescent="0.2">
      <c r="A62" s="225" t="s">
        <v>90</v>
      </c>
      <c r="B62" s="226"/>
      <c r="C62" s="226"/>
      <c r="D62" s="226"/>
      <c r="E62" s="226"/>
      <c r="F62" s="226"/>
      <c r="G62" s="227"/>
      <c r="I62" s="122"/>
    </row>
    <row r="63" spans="1:10 16384:16384"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count="2">
    <dataValidation allowBlank="1" showInputMessage="1" showErrorMessage="1" promptTitle="Note:" prompt="Please enter Location of Expense ONLY IF the expense was incurred outside of Ontario." sqref="F7" xr:uid="{306A2542-9928-4E4A-8747-FD1B41766128}"/>
    <dataValidation allowBlank="1" showInputMessage="1" showErrorMessage="1" promptTitle="Note:" prompt="Any funding that is being paid to a related-party must be declared on the Declaration of Related Party Transactions (RPT) template." sqref="G7" xr:uid="{1A3A7FBD-8516-4DD4-A948-22302105B225}"/>
  </dataValidations>
  <printOptions horizontalCentered="1"/>
  <pageMargins left="0.25" right="0.25" top="0.75" bottom="0.75" header="0.3" footer="0.3"/>
  <pageSetup scale="44"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7"/>
  <sheetViews>
    <sheetView showGridLines="0" zoomScale="80" zoomScaleNormal="80" zoomScaleSheetLayoutView="100" workbookViewId="0">
      <selection activeCell="D4" sqref="D4"/>
    </sheetView>
  </sheetViews>
  <sheetFormatPr defaultColWidth="9.140625" defaultRowHeight="15" x14ac:dyDescent="0.2"/>
  <cols>
    <col min="1" max="1" width="67.42578125" style="16" bestFit="1" customWidth="1"/>
    <col min="2" max="2" width="22.140625" style="16" bestFit="1" customWidth="1"/>
    <col min="3" max="3" width="45.7109375" style="16" customWidth="1"/>
    <col min="4" max="4" width="142.85546875" style="39" bestFit="1" customWidth="1"/>
    <col min="5" max="16384" width="9.140625" style="16"/>
  </cols>
  <sheetData>
    <row r="1" spans="1:12" s="30" customFormat="1" ht="69" customHeight="1" x14ac:dyDescent="0.3">
      <c r="A1" s="234" t="s">
        <v>106</v>
      </c>
      <c r="B1" s="235"/>
      <c r="C1" s="236"/>
      <c r="D1" s="36"/>
    </row>
    <row r="2" spans="1:12" s="31" customFormat="1" ht="20.25" x14ac:dyDescent="0.3">
      <c r="A2" s="12" t="s">
        <v>13</v>
      </c>
      <c r="B2" s="239"/>
      <c r="C2" s="240"/>
    </row>
    <row r="3" spans="1:12" s="31" customFormat="1" ht="20.25" x14ac:dyDescent="0.3">
      <c r="A3" s="152" t="s">
        <v>14</v>
      </c>
      <c r="B3" s="239"/>
      <c r="C3" s="240"/>
    </row>
    <row r="4" spans="1:12" ht="21.75" customHeight="1" x14ac:dyDescent="0.2">
      <c r="A4" s="37" t="s">
        <v>6</v>
      </c>
      <c r="B4" s="237" t="s">
        <v>15</v>
      </c>
      <c r="C4" s="238"/>
      <c r="D4" s="16"/>
    </row>
    <row r="5" spans="1:12" ht="16.5" thickBot="1" x14ac:dyDescent="0.3">
      <c r="A5" s="38"/>
      <c r="C5" s="11"/>
    </row>
    <row r="6" spans="1:12" s="41" customFormat="1" ht="32.25" customHeight="1" x14ac:dyDescent="0.2">
      <c r="A6" s="243" t="s">
        <v>43</v>
      </c>
      <c r="B6" s="244"/>
      <c r="C6" s="245"/>
      <c r="D6" s="40"/>
    </row>
    <row r="7" spans="1:12" s="44" customFormat="1" ht="31.5" customHeight="1" x14ac:dyDescent="0.2">
      <c r="A7" s="54" t="s">
        <v>20</v>
      </c>
      <c r="B7" s="10" t="s">
        <v>21</v>
      </c>
      <c r="C7" s="42" t="s">
        <v>5</v>
      </c>
      <c r="D7" s="43" t="s">
        <v>22</v>
      </c>
    </row>
    <row r="8" spans="1:12" ht="36" customHeight="1" x14ac:dyDescent="0.2">
      <c r="A8" s="64" t="s">
        <v>16</v>
      </c>
      <c r="B8" s="81"/>
      <c r="C8" s="45"/>
      <c r="D8" s="46"/>
      <c r="E8" s="47"/>
      <c r="F8" s="47"/>
      <c r="G8" s="47"/>
      <c r="H8" s="47"/>
      <c r="I8" s="47"/>
      <c r="J8" s="47"/>
      <c r="K8" s="47"/>
      <c r="L8" s="47"/>
    </row>
    <row r="9" spans="1:12" ht="36" customHeight="1" x14ac:dyDescent="0.2">
      <c r="A9" s="64" t="s">
        <v>17</v>
      </c>
      <c r="B9" s="81"/>
      <c r="C9" s="45"/>
      <c r="D9" s="148"/>
      <c r="E9" s="47"/>
      <c r="F9" s="47"/>
      <c r="G9" s="47"/>
      <c r="H9" s="47"/>
      <c r="I9" s="47"/>
      <c r="J9" s="47"/>
      <c r="K9" s="47"/>
      <c r="L9" s="47"/>
    </row>
    <row r="10" spans="1:12" ht="33" customHeight="1" x14ac:dyDescent="0.2">
      <c r="A10" s="48" t="s">
        <v>18</v>
      </c>
      <c r="B10" s="7" t="e">
        <f>40%*AVERAGE(B8:B9)</f>
        <v>#DIV/0!</v>
      </c>
      <c r="C10" s="33"/>
      <c r="D10" s="56" t="s">
        <v>44</v>
      </c>
    </row>
    <row r="11" spans="1:12" customFormat="1" ht="33" hidden="1" customHeight="1" x14ac:dyDescent="0.2">
      <c r="A11" s="145" t="s">
        <v>7</v>
      </c>
      <c r="B11" s="146">
        <v>10000</v>
      </c>
      <c r="C11" s="147" t="e">
        <f>IF(B10=0,"",IF(B13&gt;=10000,"PASS","FAIL"))</f>
        <v>#DIV/0!</v>
      </c>
      <c r="D11" s="46" t="s">
        <v>107</v>
      </c>
    </row>
    <row r="12" spans="1:12" customFormat="1" ht="33" hidden="1" customHeight="1" x14ac:dyDescent="0.2">
      <c r="A12" s="145" t="s">
        <v>8</v>
      </c>
      <c r="B12" s="146">
        <v>125000</v>
      </c>
      <c r="C12" s="147" t="e">
        <f>IF(B10=0,"",IF(B13&gt;50000,"FAIL",IF(B13&lt;10000,"FAIL","PASS")))</f>
        <v>#DIV/0!</v>
      </c>
      <c r="D12" s="46" t="s">
        <v>108</v>
      </c>
    </row>
    <row r="13" spans="1:12" s="39" customFormat="1" ht="47.25" x14ac:dyDescent="0.2">
      <c r="A13" s="207" t="s">
        <v>19</v>
      </c>
      <c r="B13" s="10" t="e">
        <f>IF(B10=0,"",IF(B10&lt;10000,"",IF(B10&lt;50000,"",IF(B10&gt;=125000,125000,B10))))</f>
        <v>#DIV/0!</v>
      </c>
      <c r="C13" s="6" t="e">
        <f>IF(B10=0,"",IF(B13&lt;50000,"ÉCHEC",IF(B13&gt;125000,"ÉCHEC","RÉUSSITE")))</f>
        <v>#DIV/0!</v>
      </c>
      <c r="D13" s="56" t="s">
        <v>109</v>
      </c>
    </row>
    <row r="14" spans="1:12" s="39" customFormat="1" ht="31.5" customHeight="1" thickBot="1" x14ac:dyDescent="0.25">
      <c r="A14" s="49"/>
      <c r="B14" s="50"/>
      <c r="C14" s="51"/>
      <c r="D14" s="52"/>
    </row>
    <row r="15" spans="1:12" s="41" customFormat="1" ht="32.25" customHeight="1" x14ac:dyDescent="0.2">
      <c r="A15" s="243" t="s">
        <v>23</v>
      </c>
      <c r="B15" s="244"/>
      <c r="C15" s="245"/>
      <c r="D15" s="53"/>
    </row>
    <row r="16" spans="1:12" s="44" customFormat="1" ht="31.5" customHeight="1" x14ac:dyDescent="0.2">
      <c r="A16" s="54" t="s">
        <v>20</v>
      </c>
      <c r="B16" s="10" t="s">
        <v>21</v>
      </c>
      <c r="C16" s="42" t="s">
        <v>5</v>
      </c>
      <c r="D16" s="43" t="s">
        <v>22</v>
      </c>
    </row>
    <row r="17" spans="1:14" ht="15.75" x14ac:dyDescent="0.2">
      <c r="A17" s="55" t="s">
        <v>24</v>
      </c>
      <c r="B17" s="81"/>
      <c r="C17" s="82"/>
      <c r="D17" s="46" t="s">
        <v>30</v>
      </c>
      <c r="E17" s="47"/>
      <c r="F17" s="47"/>
      <c r="G17" s="47"/>
      <c r="H17" s="47"/>
      <c r="I17" s="47"/>
      <c r="J17" s="47"/>
      <c r="K17" s="47"/>
      <c r="L17" s="47"/>
      <c r="M17" s="47"/>
      <c r="N17" s="47"/>
    </row>
    <row r="18" spans="1:14" ht="15.75" x14ac:dyDescent="0.2">
      <c r="A18" s="74" t="s">
        <v>25</v>
      </c>
      <c r="B18" s="81"/>
      <c r="C18" s="82"/>
      <c r="D18" s="46" t="s">
        <v>31</v>
      </c>
    </row>
    <row r="19" spans="1:14" ht="15.75" customHeight="1" x14ac:dyDescent="0.2">
      <c r="A19" s="75" t="s">
        <v>26</v>
      </c>
      <c r="B19" s="81"/>
      <c r="C19" s="82"/>
      <c r="D19" s="248" t="s">
        <v>111</v>
      </c>
    </row>
    <row r="20" spans="1:14" s="39" customFormat="1" ht="30.75" customHeight="1" x14ac:dyDescent="0.2">
      <c r="A20" s="153" t="s">
        <v>27</v>
      </c>
      <c r="B20" s="81"/>
      <c r="C20" s="82"/>
      <c r="D20" s="249"/>
    </row>
    <row r="21" spans="1:14" s="39" customFormat="1" ht="30.75" x14ac:dyDescent="0.2">
      <c r="A21" s="154" t="s">
        <v>28</v>
      </c>
      <c r="B21" s="81"/>
      <c r="C21" s="82"/>
      <c r="D21" s="46" t="s">
        <v>33</v>
      </c>
    </row>
    <row r="22" spans="1:14" s="39" customFormat="1" ht="31.5" customHeight="1" thickBot="1" x14ac:dyDescent="0.25">
      <c r="A22" s="76" t="s">
        <v>29</v>
      </c>
      <c r="B22" s="78">
        <f>SUM(B17:B21)</f>
        <v>0</v>
      </c>
      <c r="C22" s="83"/>
      <c r="D22" s="77" t="s">
        <v>34</v>
      </c>
    </row>
    <row r="23" spans="1:14" s="39" customFormat="1" ht="31.5" customHeight="1" thickBot="1" x14ac:dyDescent="0.25">
      <c r="A23" s="49"/>
      <c r="B23" s="50"/>
      <c r="C23" s="51"/>
      <c r="D23" s="208"/>
    </row>
    <row r="24" spans="1:14" s="41" customFormat="1" ht="32.25" customHeight="1" x14ac:dyDescent="0.2">
      <c r="A24" s="243" t="s">
        <v>38</v>
      </c>
      <c r="B24" s="244"/>
      <c r="C24" s="245"/>
      <c r="D24" s="53"/>
    </row>
    <row r="25" spans="1:14" s="44" customFormat="1" ht="31.5" customHeight="1" x14ac:dyDescent="0.2">
      <c r="A25" s="54" t="s">
        <v>39</v>
      </c>
      <c r="B25" s="57" t="s">
        <v>40</v>
      </c>
      <c r="C25" s="20" t="s">
        <v>5</v>
      </c>
      <c r="D25" s="43" t="s">
        <v>22</v>
      </c>
    </row>
    <row r="26" spans="1:14" ht="15.75" customHeight="1" x14ac:dyDescent="0.2">
      <c r="A26" s="55" t="s">
        <v>24</v>
      </c>
      <c r="B26" s="62" t="str">
        <f>IF($B$22=0,"",B17/$B$22)</f>
        <v/>
      </c>
      <c r="C26" s="32" t="str">
        <f>IF(B22=0,"", IF(B26&gt;0.1,"RÉUSSITE", "ÉCHEC"))</f>
        <v/>
      </c>
      <c r="D26" s="46" t="s">
        <v>35</v>
      </c>
      <c r="E26" s="47"/>
      <c r="F26" s="47"/>
      <c r="G26" s="47"/>
      <c r="H26" s="47"/>
      <c r="I26" s="47"/>
      <c r="J26" s="47"/>
      <c r="K26" s="47"/>
      <c r="L26" s="47"/>
      <c r="M26" s="47"/>
      <c r="N26" s="47"/>
    </row>
    <row r="27" spans="1:14" ht="49.5" customHeight="1" x14ac:dyDescent="0.2">
      <c r="A27" s="74" t="s">
        <v>41</v>
      </c>
      <c r="B27" s="62" t="str">
        <f>IF($B$22=0,"",B18/$B$22)</f>
        <v/>
      </c>
      <c r="C27" s="32" t="str">
        <f>IF(B22=0,"",IF(AND(B18='Sommaire du budget'!G24,B27&lt;=0.1),"RÉUSSITE","ÉCHEC"))</f>
        <v/>
      </c>
      <c r="D27" s="46" t="s">
        <v>42</v>
      </c>
    </row>
    <row r="28" spans="1:14" ht="15.75" customHeight="1" x14ac:dyDescent="0.2">
      <c r="A28" s="75" t="s">
        <v>26</v>
      </c>
      <c r="B28" s="63" t="str">
        <f>IF($B$22=0,"",B19/$B$22)</f>
        <v/>
      </c>
      <c r="C28" s="246" t="str">
        <f>IF(B22=0,"",IF(SUM(B28:B30)&lt;=0.75,"RÉUSSITE","ÉCHEC"))</f>
        <v/>
      </c>
      <c r="D28" s="241" t="s">
        <v>32</v>
      </c>
    </row>
    <row r="29" spans="1:14" s="39" customFormat="1" ht="30" x14ac:dyDescent="0.2">
      <c r="A29" s="153" t="s">
        <v>27</v>
      </c>
      <c r="B29" s="63" t="str">
        <f>IF($B$22=0,"",B20/$B$22)</f>
        <v/>
      </c>
      <c r="C29" s="247"/>
      <c r="D29" s="242"/>
    </row>
    <row r="30" spans="1:14" s="39" customFormat="1" ht="84" customHeight="1" x14ac:dyDescent="0.2">
      <c r="A30" s="154" t="s">
        <v>28</v>
      </c>
      <c r="B30" s="62" t="str">
        <f>IF($B$22=0,"",B21/$B$22)</f>
        <v/>
      </c>
      <c r="C30" s="123" t="str">
        <f>IF(B22=0,"",IF(AND(B21='Sommaire du budget'!G15,B21&lt;=B13,B30&lt;=0.5,SUM(B28:B30)&lt;=0.75),"RÉUSSITE","Please complete/ check Budget worksheet(s)"))</f>
        <v/>
      </c>
      <c r="D30" s="155" t="s">
        <v>36</v>
      </c>
    </row>
    <row r="31" spans="1:14" s="39" customFormat="1" ht="31.5" customHeight="1" thickBot="1" x14ac:dyDescent="0.25">
      <c r="A31" s="76" t="s">
        <v>29</v>
      </c>
      <c r="B31" s="79" t="str">
        <f>IF(B22=0,"",IF(B22='Sommaire du budget'!E15,SUM(B26:B30),SUM(B26:B30)))</f>
        <v/>
      </c>
      <c r="C31" s="80" t="str">
        <f>IF(B22=0,"", IF(B22='Sommaire du budget'!E15, "RÉUSSITE","Veuillez remplir/vérifier la ou les feuilles de calcul du budget"))</f>
        <v/>
      </c>
      <c r="D31" s="77" t="s">
        <v>37</v>
      </c>
    </row>
    <row r="32" spans="1:14" s="39" customFormat="1" ht="15.75" x14ac:dyDescent="0.25">
      <c r="A32" s="58"/>
      <c r="B32" s="59"/>
      <c r="C32" s="59"/>
    </row>
    <row r="33" spans="1:3" s="39" customFormat="1" ht="15.75" x14ac:dyDescent="0.25">
      <c r="A33" s="58"/>
      <c r="B33" s="59"/>
      <c r="C33" s="59"/>
    </row>
    <row r="34" spans="1:3" s="39" customFormat="1" ht="15.75" x14ac:dyDescent="0.25">
      <c r="A34" s="58"/>
      <c r="B34" s="59"/>
      <c r="C34" s="59"/>
    </row>
    <row r="35" spans="1:3" s="39" customFormat="1" ht="15.75" x14ac:dyDescent="0.25">
      <c r="A35" s="58"/>
      <c r="B35" s="59"/>
      <c r="C35" s="59"/>
    </row>
    <row r="36" spans="1:3" s="39" customFormat="1" ht="15.75" x14ac:dyDescent="0.25">
      <c r="A36" s="58"/>
      <c r="B36" s="59"/>
      <c r="C36" s="59"/>
    </row>
    <row r="37" spans="1:3" s="39" customFormat="1" ht="15.75" x14ac:dyDescent="0.25">
      <c r="A37" s="58"/>
      <c r="B37" s="59"/>
      <c r="C37" s="59"/>
    </row>
    <row r="40" spans="1:3" s="39" customFormat="1" x14ac:dyDescent="0.2">
      <c r="B40" s="16"/>
      <c r="C40" s="16"/>
    </row>
    <row r="41" spans="1:3" s="39" customFormat="1" x14ac:dyDescent="0.2">
      <c r="B41" s="16"/>
      <c r="C41" s="16"/>
    </row>
    <row r="42" spans="1:3" s="39" customFormat="1" ht="15.75" x14ac:dyDescent="0.25">
      <c r="B42" s="60"/>
      <c r="C42" s="60"/>
    </row>
    <row r="43" spans="1:3" s="39" customFormat="1" x14ac:dyDescent="0.2">
      <c r="A43" s="16"/>
      <c r="B43" s="16"/>
      <c r="C43" s="16"/>
    </row>
    <row r="44" spans="1:3" s="39" customFormat="1" ht="15.75" hidden="1" x14ac:dyDescent="0.25">
      <c r="A44" s="61" t="s">
        <v>1</v>
      </c>
      <c r="B44" s="16"/>
      <c r="C44" s="16"/>
    </row>
    <row r="45" spans="1:3" s="39" customFormat="1" ht="15.75" hidden="1" x14ac:dyDescent="0.25">
      <c r="A45" s="61" t="s">
        <v>3</v>
      </c>
      <c r="B45" s="16"/>
      <c r="C45" s="16"/>
    </row>
    <row r="46" spans="1:3" s="39" customFormat="1" ht="15.75" hidden="1" x14ac:dyDescent="0.25">
      <c r="A46" s="61" t="s">
        <v>4</v>
      </c>
      <c r="B46" s="16"/>
      <c r="C46" s="16"/>
    </row>
    <row r="47" spans="1:3" hidden="1" x14ac:dyDescent="0.2"/>
  </sheetData>
  <sheetProtection insertRows="0" deleteRows="0" selectLockedCells="1"/>
  <mergeCells count="10">
    <mergeCell ref="A1:C1"/>
    <mergeCell ref="B4:C4"/>
    <mergeCell ref="B2:C2"/>
    <mergeCell ref="D28:D29"/>
    <mergeCell ref="A24:C24"/>
    <mergeCell ref="A6:C6"/>
    <mergeCell ref="A15:C15"/>
    <mergeCell ref="C28:C29"/>
    <mergeCell ref="B3:C3"/>
    <mergeCell ref="D19:D20"/>
  </mergeCells>
  <conditionalFormatting sqref="B2:B3">
    <cfRule type="notContainsBlanks" dxfId="25" priority="14">
      <formula>LEN(TRIM(B2))&gt;0</formula>
    </cfRule>
  </conditionalFormatting>
  <conditionalFormatting sqref="B8:B9">
    <cfRule type="notContainsBlanks" dxfId="24" priority="6">
      <formula>LEN(TRIM(B8))&gt;0</formula>
    </cfRule>
  </conditionalFormatting>
  <conditionalFormatting sqref="B13">
    <cfRule type="notContainsErrors" dxfId="23" priority="9">
      <formula>NOT(ISERROR(B13))</formula>
    </cfRule>
  </conditionalFormatting>
  <conditionalFormatting sqref="B10:C10 B13:C13">
    <cfRule type="containsErrors" dxfId="22" priority="7">
      <formula>ISERROR(B10)</formula>
    </cfRule>
  </conditionalFormatting>
  <conditionalFormatting sqref="B17:C21 C22">
    <cfRule type="notContainsBlanks" dxfId="21" priority="20">
      <formula>LEN(TRIM(B17))&gt;0</formula>
    </cfRule>
  </conditionalFormatting>
  <conditionalFormatting sqref="C8:C13">
    <cfRule type="containsText" dxfId="20" priority="5" operator="containsText" text="ÉCHEC">
      <formula>NOT(ISERROR(SEARCH("ÉCHEC",C8)))</formula>
    </cfRule>
  </conditionalFormatting>
  <conditionalFormatting sqref="C11:C12">
    <cfRule type="containsErrors" dxfId="19" priority="4">
      <formula>ISERROR(C11)</formula>
    </cfRule>
  </conditionalFormatting>
  <conditionalFormatting sqref="C13">
    <cfRule type="cellIs" dxfId="18" priority="2" operator="equal">
      <formula>"RÉUSSITE"</formula>
    </cfRule>
  </conditionalFormatting>
  <conditionalFormatting sqref="C25:C28">
    <cfRule type="containsText" dxfId="17" priority="3" operator="containsText" text="ÉCHEC">
      <formula>NOT(ISERROR(SEARCH("ÉCHEC",C25)))</formula>
    </cfRule>
  </conditionalFormatting>
  <conditionalFormatting sqref="C26:C30">
    <cfRule type="cellIs" dxfId="16" priority="1" operator="equal">
      <formula>"RÉUSSITE"</formula>
    </cfRule>
  </conditionalFormatting>
  <conditionalFormatting sqref="C28">
    <cfRule type="containsText" dxfId="14" priority="16" operator="containsText" text="Veuillez remplir/vérifier la ou les feuilles de calcul du budget">
      <formula>NOT(ISERROR(SEARCH("Veuillez remplir/vérifier la ou les feuilles de calcul du budget",C28)))</formula>
    </cfRule>
  </conditionalFormatting>
  <conditionalFormatting sqref="C30:C31">
    <cfRule type="containsText" dxfId="13" priority="17" operator="containsText" text="Veuillez remplir/vérifier la ou les feuilles de calcul du budget">
      <formula>NOT(ISERROR(SEARCH("Veuillez remplir/vérifier la ou les feuilles de calcul du budget",C30)))</formula>
    </cfRule>
    <cfRule type="containsText" dxfId="15" priority="30" operator="containsText" text="ÉCHEC">
      <formula>NOT(ISERROR(SEARCH("ÉCHEC",C30)))</formula>
    </cfRule>
  </conditionalFormatting>
  <dataValidations xWindow="583" yWindow="764" count="2">
    <dataValidation type="list" allowBlank="1" showInputMessage="1" showErrorMessage="1" sqref="A44:A46" xr:uid="{00000000-0002-0000-0100-000000000000}">
      <formula1>$A$44:$A$46</formula1>
    </dataValidation>
    <dataValidation type="decimal" allowBlank="1" showInputMessage="1" showErrorMessage="1" errorTitle="INVALID OMIF REQUEST AMOUNT" error="OMIF Request Amount:_x000a__x000a_MINIMUM: $10,000.00_x000a__x000a_MAXIMUM: $125,000.00" promptTitle="Note:" prompt="OMIF Request Amount must range from $10,000.00 to 125,000.00" sqref="B21" xr:uid="{00000000-0002-0000-0100-000001000000}">
      <formula1>10000</formula1>
      <formula2>125000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7"/>
  <sheetViews>
    <sheetView showGridLines="0" zoomScale="80" zoomScaleNormal="80" workbookViewId="0">
      <selection activeCell="C10" sqref="C10:C11"/>
    </sheetView>
  </sheetViews>
  <sheetFormatPr defaultColWidth="9.140625" defaultRowHeight="15" x14ac:dyDescent="0.2"/>
  <cols>
    <col min="1" max="1" width="39.140625" style="1" customWidth="1"/>
    <col min="2" max="2" width="59.7109375" style="1" customWidth="1"/>
    <col min="3" max="3" width="19.85546875" style="1" bestFit="1" customWidth="1"/>
    <col min="4" max="4" width="22.140625" style="1" bestFit="1" customWidth="1"/>
    <col min="5" max="5" width="20.28515625" style="1" bestFit="1" customWidth="1"/>
    <col min="6" max="6" width="2.140625" style="1" customWidth="1"/>
    <col min="7" max="7" width="18.42578125" style="1" bestFit="1" customWidth="1"/>
    <col min="8" max="16384" width="9.140625" style="1"/>
  </cols>
  <sheetData>
    <row r="1" spans="1:7" s="3" customFormat="1" ht="32.25" customHeight="1" x14ac:dyDescent="0.3">
      <c r="A1" s="259" t="s">
        <v>97</v>
      </c>
      <c r="B1" s="260"/>
      <c r="C1" s="260"/>
      <c r="D1" s="260"/>
      <c r="E1" s="260"/>
      <c r="F1" s="260"/>
      <c r="G1" s="261"/>
    </row>
    <row r="2" spans="1:7" s="4" customFormat="1" ht="20.25" x14ac:dyDescent="0.3">
      <c r="A2" s="12" t="s">
        <v>13</v>
      </c>
      <c r="B2" s="264" t="str">
        <f>IF(Financement!B2=0,"",Financement!B2)</f>
        <v/>
      </c>
      <c r="C2" s="265"/>
      <c r="D2" s="265"/>
      <c r="E2" s="265"/>
      <c r="F2" s="265"/>
      <c r="G2" s="266"/>
    </row>
    <row r="3" spans="1:7" customFormat="1" ht="20.25" x14ac:dyDescent="0.3">
      <c r="A3" s="152" t="s">
        <v>14</v>
      </c>
      <c r="B3" s="264" t="str">
        <f>IF(Financement!B3=0,"",Financement!B3)</f>
        <v/>
      </c>
      <c r="C3" s="265"/>
      <c r="D3" s="265"/>
      <c r="E3" s="265"/>
      <c r="F3" s="265"/>
      <c r="G3" s="266"/>
    </row>
    <row r="4" spans="1:7" ht="33" customHeight="1" x14ac:dyDescent="0.2">
      <c r="A4" s="13" t="s">
        <v>45</v>
      </c>
      <c r="B4" s="237" t="s">
        <v>46</v>
      </c>
      <c r="C4" s="267"/>
      <c r="D4" s="267"/>
      <c r="E4" s="267"/>
      <c r="F4" s="267"/>
      <c r="G4" s="238"/>
    </row>
    <row r="5" spans="1:7" ht="16.5" thickBot="1" x14ac:dyDescent="0.3">
      <c r="A5" s="14"/>
      <c r="B5" s="15"/>
      <c r="C5" s="15"/>
      <c r="D5" s="15"/>
      <c r="E5" s="15"/>
      <c r="F5" s="16"/>
      <c r="G5" s="11"/>
    </row>
    <row r="6" spans="1:7" ht="30.75" customHeight="1" x14ac:dyDescent="0.2">
      <c r="A6" s="243" t="s">
        <v>47</v>
      </c>
      <c r="B6" s="244"/>
      <c r="C6" s="244"/>
      <c r="D6" s="244"/>
      <c r="E6" s="244"/>
      <c r="F6" s="244"/>
      <c r="G6" s="245"/>
    </row>
    <row r="7" spans="1:7" ht="110.25" x14ac:dyDescent="0.2">
      <c r="A7" s="17" t="s">
        <v>48</v>
      </c>
      <c r="B7" s="18" t="s">
        <v>49</v>
      </c>
      <c r="C7" s="18" t="s">
        <v>50</v>
      </c>
      <c r="D7" s="18" t="s">
        <v>74</v>
      </c>
      <c r="E7" s="18" t="s">
        <v>51</v>
      </c>
      <c r="F7" s="19"/>
      <c r="G7" s="20" t="s">
        <v>52</v>
      </c>
    </row>
    <row r="8" spans="1:7" ht="18.75" customHeight="1" x14ac:dyDescent="0.2">
      <c r="A8" s="21" t="s">
        <v>53</v>
      </c>
      <c r="B8" s="71" t="str">
        <f>IF('Budget - Activité 1'!B6=0,"",'Budget - Activité 1'!B6)</f>
        <v/>
      </c>
      <c r="C8" s="9">
        <f>'Budget - Activité 1'!C53</f>
        <v>0</v>
      </c>
      <c r="D8" s="9">
        <f>'Budget - Activité 1'!D53</f>
        <v>0</v>
      </c>
      <c r="E8" s="9">
        <f>'Budget - Activité 1'!E53</f>
        <v>0</v>
      </c>
      <c r="F8" s="19"/>
      <c r="G8" s="32">
        <f>'Budget - Activité 1'!E55</f>
        <v>0</v>
      </c>
    </row>
    <row r="9" spans="1:7" ht="18.75" customHeight="1" x14ac:dyDescent="0.2">
      <c r="A9" s="22" t="s">
        <v>54</v>
      </c>
      <c r="B9" s="72" t="str">
        <f>IF('Budget - Activité 2'!B6=0,"",'Budget - Activité 2'!B6)</f>
        <v/>
      </c>
      <c r="C9" s="2">
        <f>'Budget - Activité 2'!C53</f>
        <v>0</v>
      </c>
      <c r="D9" s="2">
        <f>'Budget - Activité 2'!D53</f>
        <v>0</v>
      </c>
      <c r="E9" s="2">
        <f>'Budget - Activité 2'!E53</f>
        <v>0</v>
      </c>
      <c r="F9" s="19"/>
      <c r="G9" s="5">
        <f>'Budget - Activité 2'!E55</f>
        <v>0</v>
      </c>
    </row>
    <row r="10" spans="1:7" ht="18.75" customHeight="1" x14ac:dyDescent="0.2">
      <c r="A10" s="23" t="s">
        <v>55</v>
      </c>
      <c r="B10" s="71" t="str">
        <f>IF('Budget - Activité 3'!B6=0,"",'Budget - Activité 3'!B6)</f>
        <v/>
      </c>
      <c r="C10" s="9">
        <f>'Budget - Activité 3'!C53</f>
        <v>0</v>
      </c>
      <c r="D10" s="9">
        <f>'Budget - Activité 3'!D53</f>
        <v>0</v>
      </c>
      <c r="E10" s="9">
        <f>'Budget - Activité 3'!E53</f>
        <v>0</v>
      </c>
      <c r="F10" s="19"/>
      <c r="G10" s="32">
        <f>'Budget - Activité 3'!E55</f>
        <v>0</v>
      </c>
    </row>
    <row r="11" spans="1:7" ht="18.75" customHeight="1" x14ac:dyDescent="0.2">
      <c r="A11" s="22" t="s">
        <v>56</v>
      </c>
      <c r="B11" s="72" t="str">
        <f>IF('Budget - Activité 4'!B6=0,"",'Budget - Activité 4'!B6)</f>
        <v/>
      </c>
      <c r="C11" s="2">
        <f>'Budget - Activité 4'!C53</f>
        <v>0</v>
      </c>
      <c r="D11" s="2">
        <f>'Budget - Activité 4'!D53</f>
        <v>0</v>
      </c>
      <c r="E11" s="2">
        <f>'Budget - Activité 4'!E53</f>
        <v>0</v>
      </c>
      <c r="F11" s="19"/>
      <c r="G11" s="5">
        <f>'Budget - Activité 4'!E55</f>
        <v>0</v>
      </c>
    </row>
    <row r="12" spans="1:7" ht="18.75" customHeight="1" x14ac:dyDescent="0.2">
      <c r="A12" s="23" t="s">
        <v>57</v>
      </c>
      <c r="B12" s="71" t="str">
        <f>IF('Budget - Activité 5'!B6=0,"",'Budget - Activité 5'!B6)</f>
        <v/>
      </c>
      <c r="C12" s="9">
        <f>'Budget - Activité 5'!C53</f>
        <v>0</v>
      </c>
      <c r="D12" s="9">
        <f>'Budget - Activité 5'!D53</f>
        <v>0</v>
      </c>
      <c r="E12" s="9">
        <f>'Budget - Activité 5'!E53</f>
        <v>0</v>
      </c>
      <c r="F12" s="9"/>
      <c r="G12" s="32">
        <f>'Budget - Activité 5'!E55</f>
        <v>0</v>
      </c>
    </row>
    <row r="13" spans="1:7" ht="18.75" customHeight="1" x14ac:dyDescent="0.2">
      <c r="A13" s="22" t="s">
        <v>58</v>
      </c>
      <c r="B13" s="72" t="str">
        <f>IF('Budget - Activité 6'!B6=0,"",'Budget - Activité 6'!B6)</f>
        <v/>
      </c>
      <c r="C13" s="2">
        <f>'Budget - Activité 6'!C53</f>
        <v>0</v>
      </c>
      <c r="D13" s="2">
        <f>'Budget - Activité 6'!D53</f>
        <v>0</v>
      </c>
      <c r="E13" s="2">
        <f>'Budget - Activité 6'!E53</f>
        <v>0</v>
      </c>
      <c r="F13" s="19"/>
      <c r="G13" s="5">
        <f>'Budget - Activité 6'!E55</f>
        <v>0</v>
      </c>
    </row>
    <row r="14" spans="1:7" ht="18.75" customHeight="1" x14ac:dyDescent="0.2">
      <c r="A14" s="23" t="s">
        <v>59</v>
      </c>
      <c r="B14" s="71" t="str">
        <f>IF('Budget - Activité 7'!B6=0,"",'Budget - Activité 7'!B6)</f>
        <v/>
      </c>
      <c r="C14" s="9">
        <f>'Budget - Activité 7'!C53</f>
        <v>0</v>
      </c>
      <c r="D14" s="9">
        <f>'Budget - Activité 7'!D53</f>
        <v>0</v>
      </c>
      <c r="E14" s="9">
        <f>'Budget - Activité 7'!E53</f>
        <v>0</v>
      </c>
      <c r="F14" s="19"/>
      <c r="G14" s="32">
        <f>'Budget - Activité 7'!E55</f>
        <v>0</v>
      </c>
    </row>
    <row r="15" spans="1:7" ht="27" customHeight="1" thickBot="1" x14ac:dyDescent="0.25">
      <c r="A15" s="262" t="s">
        <v>60</v>
      </c>
      <c r="B15" s="263"/>
      <c r="C15" s="29">
        <f>SUM(C8:C14)</f>
        <v>0</v>
      </c>
      <c r="D15" s="29">
        <f>SUM(D8:D14)</f>
        <v>0</v>
      </c>
      <c r="E15" s="29">
        <f>SUM(E8:E14)</f>
        <v>0</v>
      </c>
      <c r="F15" s="25"/>
      <c r="G15" s="156">
        <f>SUM(G8:G14)</f>
        <v>0</v>
      </c>
    </row>
    <row r="16" spans="1:7" ht="15.75" thickBot="1" x14ac:dyDescent="0.25">
      <c r="A16" s="24"/>
      <c r="B16" s="16"/>
      <c r="C16" s="16"/>
      <c r="D16" s="16"/>
      <c r="E16" s="16"/>
      <c r="F16" s="16"/>
      <c r="G16" s="11"/>
    </row>
    <row r="17" spans="1:8" ht="30.75" customHeight="1" x14ac:dyDescent="0.2">
      <c r="A17" s="250" t="s">
        <v>61</v>
      </c>
      <c r="B17" s="251"/>
      <c r="C17" s="251"/>
      <c r="D17" s="251"/>
      <c r="E17" s="251"/>
      <c r="F17" s="251"/>
      <c r="G17" s="252"/>
    </row>
    <row r="18" spans="1:8" ht="15.75" x14ac:dyDescent="0.25">
      <c r="A18" s="253" t="s">
        <v>62</v>
      </c>
      <c r="B18" s="254"/>
      <c r="C18" s="254"/>
      <c r="D18" s="254"/>
      <c r="E18" s="255"/>
      <c r="F18" s="19"/>
      <c r="G18" s="206" t="str">
        <f>IF(E15&gt;0, SUM('Budget - Activité 1'!E46,'Budget - Activité 2'!E46,'Budget - Activité 3'!E46,'Budget - Activité 4'!E46,'Budget - Activité 5'!E46,'Budget - Activité 6'!E46,'Budget - Activité 7'!E46),"")</f>
        <v/>
      </c>
      <c r="H18" s="8"/>
    </row>
    <row r="19" spans="1:8" ht="15.75" x14ac:dyDescent="0.25">
      <c r="A19" s="253" t="s">
        <v>63</v>
      </c>
      <c r="B19" s="254"/>
      <c r="C19" s="254"/>
      <c r="D19" s="254"/>
      <c r="E19" s="255"/>
      <c r="F19" s="19"/>
      <c r="G19" s="206" t="str">
        <f>IF(E15&gt;0, SUM('Budget - Activité 1'!E52,'Budget - Activité 2'!E52,'Budget - Activité 3'!E52,'Budget - Activité 4'!E52,'Budget - Activité 5'!E52,'Budget - Activité 6'!E52,'Budget - Activité 7'!E52),"")</f>
        <v/>
      </c>
      <c r="H19" s="8"/>
    </row>
    <row r="20" spans="1:8" ht="15.75" x14ac:dyDescent="0.25">
      <c r="A20" s="253" t="s">
        <v>64</v>
      </c>
      <c r="B20" s="254"/>
      <c r="C20" s="254"/>
      <c r="D20" s="254"/>
      <c r="E20" s="255"/>
      <c r="F20" s="19"/>
      <c r="G20" s="28" t="str">
        <f>IF(E15&gt;0,G19/G18,"")</f>
        <v/>
      </c>
      <c r="H20" s="8"/>
    </row>
    <row r="21" spans="1:8" ht="16.5" thickBot="1" x14ac:dyDescent="0.3">
      <c r="A21" s="256" t="s">
        <v>65</v>
      </c>
      <c r="B21" s="257"/>
      <c r="C21" s="257"/>
      <c r="D21" s="257"/>
      <c r="E21" s="258"/>
      <c r="F21" s="25"/>
      <c r="G21" s="27" t="str">
        <f>IF(E15&gt;0,IF(G18&gt;0.25,"ÉCHEC","RÉUSSITE"),"")</f>
        <v/>
      </c>
      <c r="H21" s="8"/>
    </row>
    <row r="22" spans="1:8" ht="16.5" thickBot="1" x14ac:dyDescent="0.25">
      <c r="A22" s="34"/>
      <c r="F22" s="8"/>
      <c r="G22" s="35"/>
      <c r="H22" s="8"/>
    </row>
    <row r="23" spans="1:8" ht="30.75" customHeight="1" x14ac:dyDescent="0.2">
      <c r="A23" s="250" t="s">
        <v>50</v>
      </c>
      <c r="B23" s="251"/>
      <c r="C23" s="251"/>
      <c r="D23" s="251"/>
      <c r="E23" s="251"/>
      <c r="F23" s="251"/>
      <c r="G23" s="252"/>
    </row>
    <row r="24" spans="1:8" ht="15.75" x14ac:dyDescent="0.25">
      <c r="A24" s="253" t="s">
        <v>66</v>
      </c>
      <c r="B24" s="254"/>
      <c r="C24" s="254"/>
      <c r="D24" s="254"/>
      <c r="E24" s="255"/>
      <c r="F24" s="19"/>
      <c r="G24" s="26" t="str">
        <f>IF(E15&gt;0,D15,"")</f>
        <v/>
      </c>
      <c r="H24" s="8"/>
    </row>
    <row r="25" spans="1:8" ht="15.75" x14ac:dyDescent="0.25">
      <c r="A25" s="253" t="s">
        <v>67</v>
      </c>
      <c r="B25" s="254"/>
      <c r="C25" s="254"/>
      <c r="D25" s="254"/>
      <c r="E25" s="255"/>
      <c r="F25" s="19"/>
      <c r="G25" s="26" t="str">
        <f>IF(E15&gt;0,E15,"")</f>
        <v/>
      </c>
      <c r="H25" s="8"/>
    </row>
    <row r="26" spans="1:8" ht="15.75" x14ac:dyDescent="0.25">
      <c r="A26" s="253" t="s">
        <v>68</v>
      </c>
      <c r="B26" s="254"/>
      <c r="C26" s="254"/>
      <c r="D26" s="254"/>
      <c r="E26" s="255"/>
      <c r="F26" s="19"/>
      <c r="G26" s="28" t="str">
        <f>IF(E15&gt;0,G24/G25,"")</f>
        <v/>
      </c>
      <c r="H26" s="8"/>
    </row>
    <row r="27" spans="1:8" ht="16.5" thickBot="1" x14ac:dyDescent="0.3">
      <c r="A27" s="256" t="s">
        <v>69</v>
      </c>
      <c r="B27" s="257"/>
      <c r="C27" s="257"/>
      <c r="D27" s="257"/>
      <c r="E27" s="258"/>
      <c r="F27" s="25"/>
      <c r="G27" s="27" t="str">
        <f>IF(E15&gt;0,IF(G26&gt;0.1,"ÉCHEC","RÉUSSITE"),"")</f>
        <v/>
      </c>
      <c r="H27" s="8"/>
    </row>
  </sheetData>
  <sheetProtection insertRows="0" deleteRows="0" selectLockedCells="1"/>
  <mergeCells count="16">
    <mergeCell ref="A1:G1"/>
    <mergeCell ref="A15:B15"/>
    <mergeCell ref="B2:G2"/>
    <mergeCell ref="B4:G4"/>
    <mergeCell ref="A6:G6"/>
    <mergeCell ref="B3:G3"/>
    <mergeCell ref="A20:E20"/>
    <mergeCell ref="A19:E19"/>
    <mergeCell ref="A21:E21"/>
    <mergeCell ref="A18:E18"/>
    <mergeCell ref="A17:G17"/>
    <mergeCell ref="A23:G23"/>
    <mergeCell ref="A24:E24"/>
    <mergeCell ref="A25:E25"/>
    <mergeCell ref="A26:E26"/>
    <mergeCell ref="A27:E27"/>
  </mergeCells>
  <conditionalFormatting sqref="G21">
    <cfRule type="containsText" dxfId="27" priority="2" operator="containsText" text="ÉCHEC">
      <formula>NOT(ISERROR(SEARCH("ÉCHEC",G21)))</formula>
    </cfRule>
  </conditionalFormatting>
  <conditionalFormatting sqref="G27">
    <cfRule type="containsText" dxfId="26" priority="1" operator="containsText" text="ÉCHEC">
      <formula>NOT(ISERROR(SEARCH("ÉCHEC",G27)))</formula>
    </cfRule>
  </conditionalFormatting>
  <printOptions horizontalCentered="1"/>
  <pageMargins left="0.7" right="0.7" top="0.75" bottom="0.75" header="0.3" footer="0.3"/>
  <pageSetup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3"/>
  <sheetViews>
    <sheetView showGridLines="0" zoomScale="80" zoomScaleNormal="80" workbookViewId="0">
      <pane ySplit="7" topLeftCell="A8" activePane="bottomLeft" state="frozen"/>
      <selection activeCell="A8" sqref="A8"/>
      <selection pane="bottomLeft" activeCell="B3" sqref="B3"/>
    </sheetView>
  </sheetViews>
  <sheetFormatPr defaultColWidth="9.140625" defaultRowHeight="12.75" x14ac:dyDescent="0.2"/>
  <cols>
    <col min="1" max="1" width="68.140625" style="103" customWidth="1"/>
    <col min="2" max="2" width="35" style="103" bestFit="1" customWidth="1"/>
    <col min="3" max="3" width="22" style="120" bestFit="1" customWidth="1"/>
    <col min="4" max="4" width="25.140625" style="120" bestFit="1" customWidth="1"/>
    <col min="5" max="5" width="24" style="120" bestFit="1" customWidth="1"/>
    <col min="6" max="6" width="40.140625" style="103" customWidth="1"/>
    <col min="7" max="7" width="32.140625" style="103"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98</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94</v>
      </c>
      <c r="B3" s="84"/>
      <c r="C3" s="90"/>
      <c r="D3" s="90"/>
      <c r="E3" s="90"/>
      <c r="F3" s="141"/>
      <c r="G3" s="142"/>
    </row>
    <row r="4" spans="1:9" s="1" customFormat="1" ht="85.5" customHeight="1" thickBot="1" x14ac:dyDescent="0.25">
      <c r="A4" s="89" t="s">
        <v>45</v>
      </c>
      <c r="B4" s="220" t="s">
        <v>92</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63.7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43"/>
      <c r="D9" s="132"/>
      <c r="E9" s="144">
        <f>SUM(C9:D9)</f>
        <v>0</v>
      </c>
      <c r="F9" s="131"/>
      <c r="G9" s="133"/>
      <c r="I9" s="109"/>
    </row>
    <row r="10" spans="1:9" s="108" customFormat="1" ht="15.75" x14ac:dyDescent="0.2">
      <c r="A10" s="134"/>
      <c r="B10" s="135"/>
      <c r="C10" s="143">
        <v>0</v>
      </c>
      <c r="D10" s="132">
        <v>0</v>
      </c>
      <c r="E10" s="144">
        <f t="shared" ref="E10:E17" si="0">SUM(C10:D10)</f>
        <v>0</v>
      </c>
      <c r="F10" s="135"/>
      <c r="G10" s="137"/>
      <c r="I10" s="109"/>
    </row>
    <row r="11" spans="1:9" s="108" customFormat="1" ht="15.75" x14ac:dyDescent="0.2">
      <c r="A11" s="134"/>
      <c r="B11" s="135"/>
      <c r="C11" s="143">
        <v>0</v>
      </c>
      <c r="D11" s="132">
        <v>0</v>
      </c>
      <c r="E11" s="144">
        <f t="shared" si="0"/>
        <v>0</v>
      </c>
      <c r="F11" s="135"/>
      <c r="G11" s="137"/>
      <c r="I11" s="109"/>
    </row>
    <row r="12" spans="1:9" s="108" customFormat="1" ht="15.75" x14ac:dyDescent="0.2">
      <c r="A12" s="134"/>
      <c r="B12" s="135"/>
      <c r="C12" s="143">
        <v>0</v>
      </c>
      <c r="D12" s="132">
        <v>0</v>
      </c>
      <c r="E12" s="144">
        <f t="shared" si="0"/>
        <v>0</v>
      </c>
      <c r="F12" s="135"/>
      <c r="G12" s="137"/>
      <c r="I12" s="109"/>
    </row>
    <row r="13" spans="1:9" s="108" customFormat="1" ht="15.75" x14ac:dyDescent="0.2">
      <c r="A13" s="134"/>
      <c r="B13" s="135"/>
      <c r="C13" s="143">
        <v>0</v>
      </c>
      <c r="D13" s="132">
        <v>0</v>
      </c>
      <c r="E13" s="144">
        <f t="shared" si="0"/>
        <v>0</v>
      </c>
      <c r="F13" s="135"/>
      <c r="G13" s="137"/>
      <c r="I13" s="109"/>
    </row>
    <row r="14" spans="1:9" s="108" customFormat="1" ht="15.75" x14ac:dyDescent="0.2">
      <c r="A14" s="134"/>
      <c r="B14" s="135"/>
      <c r="C14" s="143">
        <v>0</v>
      </c>
      <c r="D14" s="132">
        <v>0</v>
      </c>
      <c r="E14" s="144">
        <f t="shared" si="0"/>
        <v>0</v>
      </c>
      <c r="F14" s="135"/>
      <c r="G14" s="137"/>
      <c r="I14" s="109"/>
    </row>
    <row r="15" spans="1:9" s="108" customFormat="1" ht="15.75" x14ac:dyDescent="0.2">
      <c r="A15" s="134"/>
      <c r="B15" s="135"/>
      <c r="C15" s="143">
        <v>0</v>
      </c>
      <c r="D15" s="132">
        <v>0</v>
      </c>
      <c r="E15" s="144">
        <f t="shared" si="0"/>
        <v>0</v>
      </c>
      <c r="F15" s="135"/>
      <c r="G15" s="137"/>
      <c r="I15" s="109"/>
    </row>
    <row r="16" spans="1:9" s="108" customFormat="1" ht="15.75" x14ac:dyDescent="0.2">
      <c r="A16" s="134"/>
      <c r="B16" s="135"/>
      <c r="C16" s="143">
        <v>0</v>
      </c>
      <c r="D16" s="132">
        <v>0</v>
      </c>
      <c r="E16" s="144">
        <f t="shared" si="0"/>
        <v>0</v>
      </c>
      <c r="F16" s="135"/>
      <c r="G16" s="137"/>
      <c r="I16" s="109"/>
    </row>
    <row r="17" spans="1:9" s="108" customFormat="1" ht="15.75" x14ac:dyDescent="0.2">
      <c r="A17" s="138"/>
      <c r="B17" s="139"/>
      <c r="C17" s="143">
        <v>0</v>
      </c>
      <c r="D17" s="132">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16384:16384" s="108" customFormat="1" ht="15.75" x14ac:dyDescent="0.2">
      <c r="A49" s="178"/>
      <c r="B49" s="179"/>
      <c r="C49" s="180">
        <v>0</v>
      </c>
      <c r="D49" s="174">
        <v>0</v>
      </c>
      <c r="E49" s="175">
        <f t="shared" si="6"/>
        <v>0</v>
      </c>
      <c r="F49" s="181"/>
      <c r="G49" s="182"/>
      <c r="I49" s="109"/>
      <c r="XFD49" s="108">
        <f>SUM(A49:XFC49)</f>
        <v>0</v>
      </c>
    </row>
    <row r="50" spans="1:10 16384:16384" s="108" customFormat="1" ht="15.75" x14ac:dyDescent="0.2">
      <c r="A50" s="178"/>
      <c r="B50" s="179"/>
      <c r="C50" s="180">
        <v>0</v>
      </c>
      <c r="D50" s="174">
        <v>0</v>
      </c>
      <c r="E50" s="175">
        <f t="shared" si="6"/>
        <v>0</v>
      </c>
      <c r="F50" s="181"/>
      <c r="G50" s="182"/>
      <c r="I50" s="109"/>
    </row>
    <row r="51" spans="1:10 16384:16384" s="108" customFormat="1" ht="15.75" x14ac:dyDescent="0.2">
      <c r="A51" s="178"/>
      <c r="B51" s="179"/>
      <c r="C51" s="180">
        <v>0</v>
      </c>
      <c r="D51" s="180">
        <v>0</v>
      </c>
      <c r="E51" s="175">
        <f t="shared" si="6"/>
        <v>0</v>
      </c>
      <c r="F51" s="181"/>
      <c r="G51" s="182"/>
      <c r="I51" s="109" t="s">
        <v>2</v>
      </c>
      <c r="J51" s="108" t="s">
        <v>2</v>
      </c>
    </row>
    <row r="52" spans="1:10 16384:16384" s="110" customFormat="1" ht="16.5" thickBot="1" x14ac:dyDescent="0.3">
      <c r="A52" s="184" t="s">
        <v>78</v>
      </c>
      <c r="B52" s="161"/>
      <c r="C52" s="162">
        <f>SUM(C48:C51)</f>
        <v>0</v>
      </c>
      <c r="D52" s="162">
        <f t="shared" ref="D52:E52" si="7">SUM(D48:D51)</f>
        <v>0</v>
      </c>
      <c r="E52" s="162">
        <f t="shared" si="7"/>
        <v>0</v>
      </c>
      <c r="F52" s="163"/>
      <c r="G52" s="164"/>
      <c r="I52" s="111"/>
    </row>
    <row r="53" spans="1:10 16384:16384" s="114" customFormat="1" ht="23.25" customHeight="1" x14ac:dyDescent="0.2">
      <c r="A53" s="192" t="s">
        <v>0</v>
      </c>
      <c r="B53" s="193"/>
      <c r="C53" s="194">
        <f>SUM(C18,C29,C38,C45,C52)</f>
        <v>0</v>
      </c>
      <c r="D53" s="194">
        <f>SUM(D18,D29,D38,D45,D52)</f>
        <v>0</v>
      </c>
      <c r="E53" s="194">
        <f>SUM(C53:D53)</f>
        <v>0</v>
      </c>
      <c r="F53" s="195"/>
      <c r="G53" s="196"/>
      <c r="I53" s="115"/>
    </row>
    <row r="54" spans="1:10 16384:16384" s="108" customFormat="1" ht="16.5" thickBot="1" x14ac:dyDescent="0.3">
      <c r="A54" s="197"/>
      <c r="B54" s="198"/>
      <c r="C54" s="199"/>
      <c r="D54" s="200"/>
      <c r="E54" s="200"/>
      <c r="F54" s="201"/>
      <c r="G54" s="202"/>
      <c r="I54" s="109"/>
    </row>
    <row r="55" spans="1:10 16384:16384" s="108" customFormat="1" ht="21" thickBot="1" x14ac:dyDescent="0.25">
      <c r="A55" s="231" t="s">
        <v>84</v>
      </c>
      <c r="B55" s="232"/>
      <c r="C55" s="232"/>
      <c r="D55" s="233"/>
      <c r="E55" s="203">
        <v>0</v>
      </c>
      <c r="F55" s="204"/>
      <c r="G55" s="205"/>
      <c r="I55" s="109"/>
    </row>
    <row r="56" spans="1:10 16384:16384" s="108" customFormat="1" ht="18.75" thickBot="1" x14ac:dyDescent="0.3">
      <c r="A56" s="101"/>
      <c r="B56" s="101"/>
      <c r="C56" s="102"/>
      <c r="D56" s="102"/>
      <c r="E56" s="102"/>
      <c r="F56" s="101"/>
      <c r="G56" s="101"/>
      <c r="I56" s="109"/>
    </row>
    <row r="57" spans="1:10 16384:16384" s="116" customFormat="1" ht="31.5" customHeight="1" x14ac:dyDescent="0.2">
      <c r="A57" s="228" t="s">
        <v>85</v>
      </c>
      <c r="B57" s="229"/>
      <c r="C57" s="229"/>
      <c r="D57" s="229"/>
      <c r="E57" s="229"/>
      <c r="F57" s="229"/>
      <c r="G57" s="230"/>
      <c r="I57" s="117"/>
    </row>
    <row r="58" spans="1:10 16384:16384" s="118" customFormat="1" ht="18" x14ac:dyDescent="0.2">
      <c r="A58" s="225" t="s">
        <v>86</v>
      </c>
      <c r="B58" s="226"/>
      <c r="C58" s="226"/>
      <c r="D58" s="226"/>
      <c r="E58" s="226"/>
      <c r="F58" s="226"/>
      <c r="G58" s="227"/>
      <c r="I58" s="119"/>
    </row>
    <row r="59" spans="1:10 16384:16384" s="116" customFormat="1" ht="50.25" customHeight="1" x14ac:dyDescent="0.2">
      <c r="A59" s="209" t="s">
        <v>87</v>
      </c>
      <c r="B59" s="210"/>
      <c r="C59" s="210"/>
      <c r="D59" s="210"/>
      <c r="E59" s="210"/>
      <c r="F59" s="210"/>
      <c r="G59" s="211"/>
      <c r="I59" s="117"/>
    </row>
    <row r="60" spans="1:10 16384:16384" s="118" customFormat="1" ht="18" x14ac:dyDescent="0.2">
      <c r="A60" s="225" t="s">
        <v>88</v>
      </c>
      <c r="B60" s="226"/>
      <c r="C60" s="226"/>
      <c r="D60" s="226"/>
      <c r="E60" s="226"/>
      <c r="F60" s="226"/>
      <c r="G60" s="227"/>
      <c r="I60" s="119"/>
    </row>
    <row r="61" spans="1:10 16384:16384" s="116" customFormat="1" ht="17.25" customHeight="1" x14ac:dyDescent="0.2">
      <c r="A61" s="209" t="s">
        <v>89</v>
      </c>
      <c r="B61" s="210"/>
      <c r="C61" s="210"/>
      <c r="D61" s="210"/>
      <c r="E61" s="210"/>
      <c r="F61" s="210"/>
      <c r="G61" s="211"/>
      <c r="I61" s="117"/>
    </row>
    <row r="62" spans="1:10 16384:16384" s="118" customFormat="1" ht="18" x14ac:dyDescent="0.2">
      <c r="A62" s="225" t="s">
        <v>90</v>
      </c>
      <c r="B62" s="226"/>
      <c r="C62" s="226"/>
      <c r="D62" s="226"/>
      <c r="E62" s="226"/>
      <c r="F62" s="226"/>
      <c r="G62" s="227"/>
      <c r="I62" s="119"/>
    </row>
    <row r="63" spans="1:10 16384:16384"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1:G61"/>
    <mergeCell ref="A63:G63"/>
    <mergeCell ref="A59:G59"/>
    <mergeCell ref="A1:G1"/>
    <mergeCell ref="B2:G2"/>
    <mergeCell ref="B4:G4"/>
    <mergeCell ref="A46:B46"/>
    <mergeCell ref="A58:G58"/>
    <mergeCell ref="A60:G60"/>
    <mergeCell ref="A62:G62"/>
    <mergeCell ref="A57:G57"/>
    <mergeCell ref="A55:D55"/>
  </mergeCells>
  <dataValidations disablePrompts="1" count="2">
    <dataValidation allowBlank="1" showInputMessage="1" showErrorMessage="1" promptTitle="Note:" prompt="Please enter Location of Expense ONLY IF the expense was incurred outside of Ontario." sqref="F7" xr:uid="{ADDB26B6-3569-44CF-84CB-C58A51115C09}"/>
    <dataValidation allowBlank="1" showInputMessage="1" showErrorMessage="1" promptTitle="Note:" prompt="Any funding that is being paid to a related-party must be declared on the Declaration of Related Party Transactions (RPT) template." sqref="G7" xr:uid="{29F87872-D3E3-4D76-B0FB-4B25B8BA4D56}"/>
  </dataValidations>
  <printOptions horizontalCentered="1"/>
  <pageMargins left="0.25" right="0.25" top="0.75" bottom="0.75" header="0.3" footer="0.3"/>
  <pageSetup scale="44" orientation="landscape" r:id="rId1"/>
  <headerFooter>
    <oddFooter>&amp;L&amp;A&amp;R&amp;P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63"/>
  <sheetViews>
    <sheetView showGridLines="0" zoomScale="80" zoomScaleNormal="80" workbookViewId="0">
      <pane ySplit="7" topLeftCell="A35" activePane="bottomLeft" state="frozen"/>
      <selection activeCell="A8" sqref="A8"/>
      <selection pane="bottomLeft" activeCell="B3" sqref="B3"/>
    </sheetView>
  </sheetViews>
  <sheetFormatPr defaultColWidth="9.140625" defaultRowHeight="12.75" x14ac:dyDescent="0.2"/>
  <cols>
    <col min="1" max="1" width="68.140625" style="103" bestFit="1" customWidth="1"/>
    <col min="2" max="2" width="35" style="103" bestFit="1" customWidth="1"/>
    <col min="3" max="3" width="22" style="120" bestFit="1" customWidth="1"/>
    <col min="4" max="4" width="25.140625" style="120" bestFit="1" customWidth="1"/>
    <col min="5" max="5" width="24" style="120" bestFit="1" customWidth="1"/>
    <col min="6" max="6" width="19.7109375" style="103" bestFit="1" customWidth="1"/>
    <col min="7" max="7" width="20.85546875" style="103" bestFit="1"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99</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95</v>
      </c>
      <c r="B3" s="84"/>
      <c r="C3" s="90"/>
      <c r="D3" s="90"/>
      <c r="E3" s="90"/>
      <c r="F3" s="141"/>
      <c r="G3" s="142"/>
    </row>
    <row r="4" spans="1:9" s="1" customFormat="1" ht="85.5" customHeight="1" thickBot="1" x14ac:dyDescent="0.25">
      <c r="A4" s="89" t="s">
        <v>45</v>
      </c>
      <c r="B4" s="220" t="s">
        <v>93</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95.2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32">
        <v>0</v>
      </c>
      <c r="D9" s="132">
        <v>0</v>
      </c>
      <c r="E9" s="144">
        <f>SUM(C9:D9)</f>
        <v>0</v>
      </c>
      <c r="F9" s="131"/>
      <c r="G9" s="133"/>
      <c r="I9" s="109"/>
    </row>
    <row r="10" spans="1:9" s="108" customFormat="1" ht="15.75" x14ac:dyDescent="0.2">
      <c r="A10" s="134"/>
      <c r="B10" s="135"/>
      <c r="C10" s="136">
        <v>0</v>
      </c>
      <c r="D10" s="136">
        <v>0</v>
      </c>
      <c r="E10" s="144">
        <f t="shared" ref="E10:E17" si="0">SUM(C10:D10)</f>
        <v>0</v>
      </c>
      <c r="F10" s="135"/>
      <c r="G10" s="137"/>
      <c r="I10" s="109"/>
    </row>
    <row r="11" spans="1:9" s="108" customFormat="1" ht="15.75" x14ac:dyDescent="0.2">
      <c r="A11" s="134"/>
      <c r="B11" s="135"/>
      <c r="C11" s="136">
        <v>0</v>
      </c>
      <c r="D11" s="136">
        <v>0</v>
      </c>
      <c r="E11" s="144">
        <f t="shared" si="0"/>
        <v>0</v>
      </c>
      <c r="F11" s="135"/>
      <c r="G11" s="137"/>
      <c r="I11" s="109"/>
    </row>
    <row r="12" spans="1:9" s="108" customFormat="1" ht="15.75" x14ac:dyDescent="0.2">
      <c r="A12" s="134"/>
      <c r="B12" s="135"/>
      <c r="C12" s="136">
        <v>0</v>
      </c>
      <c r="D12" s="136">
        <v>0</v>
      </c>
      <c r="E12" s="144">
        <f t="shared" si="0"/>
        <v>0</v>
      </c>
      <c r="F12" s="135"/>
      <c r="G12" s="137"/>
      <c r="I12" s="109"/>
    </row>
    <row r="13" spans="1:9" s="108" customFormat="1" ht="15.75" x14ac:dyDescent="0.2">
      <c r="A13" s="134"/>
      <c r="B13" s="135"/>
      <c r="C13" s="136">
        <v>0</v>
      </c>
      <c r="D13" s="136">
        <v>0</v>
      </c>
      <c r="E13" s="144">
        <f t="shared" si="0"/>
        <v>0</v>
      </c>
      <c r="F13" s="135"/>
      <c r="G13" s="137"/>
      <c r="I13" s="109"/>
    </row>
    <row r="14" spans="1:9" s="108" customFormat="1" ht="15.75" x14ac:dyDescent="0.2">
      <c r="A14" s="134"/>
      <c r="B14" s="135"/>
      <c r="C14" s="136">
        <v>0</v>
      </c>
      <c r="D14" s="136">
        <v>0</v>
      </c>
      <c r="E14" s="144">
        <f t="shared" si="0"/>
        <v>0</v>
      </c>
      <c r="F14" s="135"/>
      <c r="G14" s="137"/>
      <c r="I14" s="109"/>
    </row>
    <row r="15" spans="1:9" s="108" customFormat="1" ht="15.75" x14ac:dyDescent="0.2">
      <c r="A15" s="134"/>
      <c r="B15" s="135"/>
      <c r="C15" s="136">
        <v>0</v>
      </c>
      <c r="D15" s="136">
        <v>0</v>
      </c>
      <c r="E15" s="144">
        <f t="shared" si="0"/>
        <v>0</v>
      </c>
      <c r="F15" s="135"/>
      <c r="G15" s="137"/>
      <c r="I15" s="109"/>
    </row>
    <row r="16" spans="1:9" s="108" customFormat="1" ht="15.75" x14ac:dyDescent="0.2">
      <c r="A16" s="134"/>
      <c r="B16" s="135"/>
      <c r="C16" s="136">
        <v>0</v>
      </c>
      <c r="D16" s="136">
        <v>0</v>
      </c>
      <c r="E16" s="144">
        <f t="shared" si="0"/>
        <v>0</v>
      </c>
      <c r="F16" s="135"/>
      <c r="G16" s="137"/>
      <c r="I16" s="109"/>
    </row>
    <row r="17" spans="1:9" s="108" customFormat="1" ht="15.75" x14ac:dyDescent="0.2">
      <c r="A17" s="138"/>
      <c r="B17" s="139"/>
      <c r="C17" s="136">
        <v>0</v>
      </c>
      <c r="D17" s="136">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16384:16384" s="108" customFormat="1" ht="15.75" x14ac:dyDescent="0.2">
      <c r="A49" s="178"/>
      <c r="B49" s="179"/>
      <c r="C49" s="180">
        <v>0</v>
      </c>
      <c r="D49" s="180">
        <v>0</v>
      </c>
      <c r="E49" s="175">
        <f t="shared" si="6"/>
        <v>0</v>
      </c>
      <c r="F49" s="181"/>
      <c r="G49" s="182"/>
      <c r="I49" s="109"/>
      <c r="XFD49" s="108">
        <f>SUM(A49:XFC49)</f>
        <v>0</v>
      </c>
    </row>
    <row r="50" spans="1:10 16384:16384" s="108" customFormat="1" ht="15.75" x14ac:dyDescent="0.2">
      <c r="A50" s="178"/>
      <c r="B50" s="179"/>
      <c r="C50" s="180">
        <v>0</v>
      </c>
      <c r="D50" s="180">
        <v>0</v>
      </c>
      <c r="E50" s="175">
        <f t="shared" si="6"/>
        <v>0</v>
      </c>
      <c r="F50" s="181"/>
      <c r="G50" s="182"/>
      <c r="I50" s="109"/>
    </row>
    <row r="51" spans="1:10 16384:16384" s="108" customFormat="1" ht="15.75" x14ac:dyDescent="0.2">
      <c r="A51" s="178"/>
      <c r="B51" s="179"/>
      <c r="C51" s="180">
        <v>0</v>
      </c>
      <c r="D51" s="180">
        <v>0</v>
      </c>
      <c r="E51" s="175">
        <f t="shared" si="6"/>
        <v>0</v>
      </c>
      <c r="F51" s="181"/>
      <c r="G51" s="182"/>
      <c r="I51" s="109" t="s">
        <v>2</v>
      </c>
      <c r="J51" s="108" t="s">
        <v>2</v>
      </c>
    </row>
    <row r="52" spans="1:10 16384:16384" s="110" customFormat="1" ht="16.5" thickBot="1" x14ac:dyDescent="0.3">
      <c r="A52" s="184" t="s">
        <v>78</v>
      </c>
      <c r="B52" s="161"/>
      <c r="C52" s="162">
        <f>SUM(C48:C51)</f>
        <v>0</v>
      </c>
      <c r="D52" s="162">
        <f t="shared" ref="D52:E52" si="7">SUM(D48:D51)</f>
        <v>0</v>
      </c>
      <c r="E52" s="162">
        <f t="shared" si="7"/>
        <v>0</v>
      </c>
      <c r="F52" s="163"/>
      <c r="G52" s="164"/>
      <c r="I52" s="111"/>
    </row>
    <row r="53" spans="1:10 16384:16384" s="114" customFormat="1" ht="23.25" customHeight="1" x14ac:dyDescent="0.2">
      <c r="A53" s="192" t="s">
        <v>0</v>
      </c>
      <c r="B53" s="193"/>
      <c r="C53" s="194">
        <f>SUM(C18,C29,C38,C45,C52)</f>
        <v>0</v>
      </c>
      <c r="D53" s="194">
        <f>SUM(D18,D29,D38,D45,D52)</f>
        <v>0</v>
      </c>
      <c r="E53" s="194">
        <f>SUM(C53:D53)</f>
        <v>0</v>
      </c>
      <c r="F53" s="195"/>
      <c r="G53" s="196"/>
      <c r="I53" s="115"/>
    </row>
    <row r="54" spans="1:10 16384:16384" s="108" customFormat="1" ht="16.5" thickBot="1" x14ac:dyDescent="0.3">
      <c r="A54" s="197"/>
      <c r="B54" s="198"/>
      <c r="C54" s="199"/>
      <c r="D54" s="200"/>
      <c r="E54" s="200"/>
      <c r="F54" s="201"/>
      <c r="G54" s="202"/>
      <c r="I54" s="109"/>
    </row>
    <row r="55" spans="1:10 16384:16384" s="108" customFormat="1" ht="21" thickBot="1" x14ac:dyDescent="0.25">
      <c r="A55" s="231" t="s">
        <v>84</v>
      </c>
      <c r="B55" s="232"/>
      <c r="C55" s="232"/>
      <c r="D55" s="233"/>
      <c r="E55" s="203">
        <v>0</v>
      </c>
      <c r="F55" s="204"/>
      <c r="G55" s="205"/>
      <c r="I55" s="109"/>
    </row>
    <row r="56" spans="1:10 16384:16384" s="108" customFormat="1" ht="18.75" thickBot="1" x14ac:dyDescent="0.3">
      <c r="A56" s="101"/>
      <c r="B56" s="101"/>
      <c r="C56" s="102"/>
      <c r="D56" s="102"/>
      <c r="E56" s="102"/>
      <c r="F56" s="101"/>
      <c r="G56" s="101"/>
      <c r="I56" s="109"/>
    </row>
    <row r="57" spans="1:10 16384:16384" s="116" customFormat="1" ht="31.5" customHeight="1" x14ac:dyDescent="0.2">
      <c r="A57" s="228" t="s">
        <v>85</v>
      </c>
      <c r="B57" s="229"/>
      <c r="C57" s="229"/>
      <c r="D57" s="229"/>
      <c r="E57" s="229"/>
      <c r="F57" s="229"/>
      <c r="G57" s="230"/>
      <c r="I57" s="117"/>
    </row>
    <row r="58" spans="1:10 16384:16384" s="118" customFormat="1" ht="18" x14ac:dyDescent="0.2">
      <c r="A58" s="225" t="s">
        <v>86</v>
      </c>
      <c r="B58" s="226"/>
      <c r="C58" s="226"/>
      <c r="D58" s="226"/>
      <c r="E58" s="226"/>
      <c r="F58" s="226"/>
      <c r="G58" s="227"/>
      <c r="I58" s="119"/>
    </row>
    <row r="59" spans="1:10 16384:16384" s="116" customFormat="1" ht="50.25" customHeight="1" x14ac:dyDescent="0.2">
      <c r="A59" s="209" t="s">
        <v>87</v>
      </c>
      <c r="B59" s="210"/>
      <c r="C59" s="210"/>
      <c r="D59" s="210"/>
      <c r="E59" s="210"/>
      <c r="F59" s="210"/>
      <c r="G59" s="211"/>
      <c r="I59" s="117"/>
    </row>
    <row r="60" spans="1:10 16384:16384" s="118" customFormat="1" ht="18" x14ac:dyDescent="0.2">
      <c r="A60" s="225" t="s">
        <v>88</v>
      </c>
      <c r="B60" s="226"/>
      <c r="C60" s="226"/>
      <c r="D60" s="226"/>
      <c r="E60" s="226"/>
      <c r="F60" s="226"/>
      <c r="G60" s="227"/>
      <c r="I60" s="119"/>
    </row>
    <row r="61" spans="1:10 16384:16384" s="116" customFormat="1" ht="17.25" customHeight="1" x14ac:dyDescent="0.2">
      <c r="A61" s="209" t="s">
        <v>89</v>
      </c>
      <c r="B61" s="210"/>
      <c r="C61" s="210"/>
      <c r="D61" s="210"/>
      <c r="E61" s="210"/>
      <c r="F61" s="210"/>
      <c r="G61" s="211"/>
      <c r="I61" s="117"/>
    </row>
    <row r="62" spans="1:10 16384:16384" s="118" customFormat="1" ht="18" x14ac:dyDescent="0.2">
      <c r="A62" s="225" t="s">
        <v>90</v>
      </c>
      <c r="B62" s="226"/>
      <c r="C62" s="226"/>
      <c r="D62" s="226"/>
      <c r="E62" s="226"/>
      <c r="F62" s="226"/>
      <c r="G62" s="227"/>
      <c r="I62" s="119"/>
    </row>
    <row r="63" spans="1:10 16384:16384"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Any funding that is being paid to a related-party must be declared on the Declaration of Related Party Transactions (RPT) template." sqref="G7" xr:uid="{79FBAEA4-7C87-4F43-8382-A4BF8732A975}"/>
    <dataValidation allowBlank="1" showInputMessage="1" showErrorMessage="1" promptTitle="Note:" prompt="Please enter Location of Expense ONLY IF the expense was incurred outside of Ontario." sqref="F7" xr:uid="{49FFD2F0-B2F3-4149-9CD9-9B6FB5E9D333}"/>
  </dataValidations>
  <printOptions horizontalCentered="1"/>
  <pageMargins left="0.25" right="0.25" top="0.75" bottom="0.75" header="0.3" footer="0.3"/>
  <pageSetup scale="44"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63"/>
  <sheetViews>
    <sheetView showGridLines="0" zoomScale="80" zoomScaleNormal="80" workbookViewId="0">
      <pane ySplit="7" topLeftCell="A8" activePane="bottomLeft" state="frozen"/>
      <selection activeCell="A8" sqref="A8"/>
      <selection pane="bottomLeft" activeCell="B3" sqref="B3"/>
    </sheetView>
  </sheetViews>
  <sheetFormatPr defaultColWidth="9.140625" defaultRowHeight="12.75" x14ac:dyDescent="0.2"/>
  <cols>
    <col min="1" max="1" width="68.140625" style="103" bestFit="1" customWidth="1"/>
    <col min="2" max="2" width="35" style="103" bestFit="1" customWidth="1"/>
    <col min="3" max="3" width="22" style="120" bestFit="1" customWidth="1"/>
    <col min="4" max="4" width="25.140625" style="120" bestFit="1" customWidth="1"/>
    <col min="5" max="5" width="24" style="120" bestFit="1" customWidth="1"/>
    <col min="6" max="6" width="19.7109375" style="103" bestFit="1" customWidth="1"/>
    <col min="7" max="7" width="20.85546875" style="103" bestFit="1"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100</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95</v>
      </c>
      <c r="B3" s="84"/>
      <c r="C3" s="90"/>
      <c r="D3" s="90"/>
      <c r="E3" s="90"/>
      <c r="F3" s="141"/>
      <c r="G3" s="142"/>
    </row>
    <row r="4" spans="1:9" s="1" customFormat="1" ht="85.5" customHeight="1" thickBot="1" x14ac:dyDescent="0.25">
      <c r="A4" s="89" t="s">
        <v>45</v>
      </c>
      <c r="B4" s="220" t="s">
        <v>93</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95.2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32">
        <v>0</v>
      </c>
      <c r="D9" s="132">
        <v>0</v>
      </c>
      <c r="E9" s="144">
        <f>SUM(C9:D9)</f>
        <v>0</v>
      </c>
      <c r="F9" s="131"/>
      <c r="G9" s="133"/>
      <c r="I9" s="109"/>
    </row>
    <row r="10" spans="1:9" s="108" customFormat="1" ht="15.75" x14ac:dyDescent="0.2">
      <c r="A10" s="134"/>
      <c r="B10" s="135"/>
      <c r="C10" s="136">
        <v>0</v>
      </c>
      <c r="D10" s="136">
        <v>0</v>
      </c>
      <c r="E10" s="144">
        <f t="shared" ref="E10:E17" si="0">SUM(C10:D10)</f>
        <v>0</v>
      </c>
      <c r="F10" s="135"/>
      <c r="G10" s="137"/>
      <c r="I10" s="109"/>
    </row>
    <row r="11" spans="1:9" s="108" customFormat="1" ht="15.75" x14ac:dyDescent="0.2">
      <c r="A11" s="134"/>
      <c r="B11" s="135"/>
      <c r="C11" s="136">
        <v>0</v>
      </c>
      <c r="D11" s="136">
        <v>0</v>
      </c>
      <c r="E11" s="144">
        <f t="shared" si="0"/>
        <v>0</v>
      </c>
      <c r="F11" s="135"/>
      <c r="G11" s="137"/>
      <c r="I11" s="109"/>
    </row>
    <row r="12" spans="1:9" s="108" customFormat="1" ht="15.75" x14ac:dyDescent="0.2">
      <c r="A12" s="134"/>
      <c r="B12" s="135"/>
      <c r="C12" s="136">
        <v>0</v>
      </c>
      <c r="D12" s="136">
        <v>0</v>
      </c>
      <c r="E12" s="144">
        <f t="shared" si="0"/>
        <v>0</v>
      </c>
      <c r="F12" s="135"/>
      <c r="G12" s="137"/>
      <c r="I12" s="109"/>
    </row>
    <row r="13" spans="1:9" s="108" customFormat="1" ht="15.75" x14ac:dyDescent="0.2">
      <c r="A13" s="134"/>
      <c r="B13" s="135"/>
      <c r="C13" s="136">
        <v>0</v>
      </c>
      <c r="D13" s="136">
        <v>0</v>
      </c>
      <c r="E13" s="144">
        <f t="shared" si="0"/>
        <v>0</v>
      </c>
      <c r="F13" s="135"/>
      <c r="G13" s="137"/>
      <c r="I13" s="109"/>
    </row>
    <row r="14" spans="1:9" s="108" customFormat="1" ht="15.75" x14ac:dyDescent="0.2">
      <c r="A14" s="134"/>
      <c r="B14" s="135"/>
      <c r="C14" s="136">
        <v>0</v>
      </c>
      <c r="D14" s="136">
        <v>0</v>
      </c>
      <c r="E14" s="144">
        <f t="shared" si="0"/>
        <v>0</v>
      </c>
      <c r="F14" s="135"/>
      <c r="G14" s="137"/>
      <c r="I14" s="109"/>
    </row>
    <row r="15" spans="1:9" s="108" customFormat="1" ht="15.75" x14ac:dyDescent="0.2">
      <c r="A15" s="134"/>
      <c r="B15" s="135"/>
      <c r="C15" s="136">
        <v>0</v>
      </c>
      <c r="D15" s="136">
        <v>0</v>
      </c>
      <c r="E15" s="144">
        <f t="shared" si="0"/>
        <v>0</v>
      </c>
      <c r="F15" s="135"/>
      <c r="G15" s="137"/>
      <c r="I15" s="109"/>
    </row>
    <row r="16" spans="1:9" s="108" customFormat="1" ht="15.75" x14ac:dyDescent="0.2">
      <c r="A16" s="134"/>
      <c r="B16" s="135"/>
      <c r="C16" s="136">
        <v>0</v>
      </c>
      <c r="D16" s="136">
        <v>0</v>
      </c>
      <c r="E16" s="144">
        <f t="shared" si="0"/>
        <v>0</v>
      </c>
      <c r="F16" s="135"/>
      <c r="G16" s="137"/>
      <c r="I16" s="109"/>
    </row>
    <row r="17" spans="1:9" s="108" customFormat="1" ht="15.75" x14ac:dyDescent="0.2">
      <c r="A17" s="138"/>
      <c r="B17" s="139"/>
      <c r="C17" s="136">
        <v>0</v>
      </c>
      <c r="D17" s="136">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s="108" customFormat="1" ht="15.75" x14ac:dyDescent="0.2">
      <c r="A49" s="178"/>
      <c r="B49" s="179"/>
      <c r="C49" s="174">
        <v>0</v>
      </c>
      <c r="D49" s="180">
        <v>0</v>
      </c>
      <c r="E49" s="175">
        <f t="shared" si="6"/>
        <v>0</v>
      </c>
      <c r="F49" s="181"/>
      <c r="G49" s="182"/>
      <c r="I49" s="109"/>
    </row>
    <row r="50" spans="1:10" s="108" customFormat="1" ht="15.75" x14ac:dyDescent="0.2">
      <c r="A50" s="178"/>
      <c r="B50" s="179"/>
      <c r="C50" s="180">
        <v>0</v>
      </c>
      <c r="D50" s="180">
        <v>0</v>
      </c>
      <c r="E50" s="175">
        <f t="shared" si="6"/>
        <v>0</v>
      </c>
      <c r="F50" s="181"/>
      <c r="G50" s="182"/>
      <c r="I50" s="109"/>
    </row>
    <row r="51" spans="1:10" s="108" customFormat="1" ht="15.75" x14ac:dyDescent="0.2">
      <c r="A51" s="178"/>
      <c r="B51" s="179"/>
      <c r="C51" s="180">
        <v>0</v>
      </c>
      <c r="D51" s="180">
        <v>0</v>
      </c>
      <c r="E51" s="175">
        <f t="shared" si="6"/>
        <v>0</v>
      </c>
      <c r="F51" s="181"/>
      <c r="G51" s="182"/>
      <c r="I51" s="109" t="s">
        <v>2</v>
      </c>
      <c r="J51" s="108" t="s">
        <v>2</v>
      </c>
    </row>
    <row r="52" spans="1:10" s="110" customFormat="1" ht="16.5" thickBot="1" x14ac:dyDescent="0.3">
      <c r="A52" s="184" t="s">
        <v>78</v>
      </c>
      <c r="B52" s="161"/>
      <c r="C52" s="162">
        <f>SUM(C48:C51)</f>
        <v>0</v>
      </c>
      <c r="D52" s="162">
        <f t="shared" ref="D52:E52" si="7">SUM(D48:D51)</f>
        <v>0</v>
      </c>
      <c r="E52" s="162">
        <f t="shared" si="7"/>
        <v>0</v>
      </c>
      <c r="F52" s="163"/>
      <c r="G52" s="164"/>
      <c r="I52" s="111"/>
    </row>
    <row r="53" spans="1:10" s="114" customFormat="1" ht="23.25" customHeight="1" x14ac:dyDescent="0.2">
      <c r="A53" s="192" t="s">
        <v>0</v>
      </c>
      <c r="B53" s="193"/>
      <c r="C53" s="194">
        <f>SUM(C18,C29,C38,C45,C52)</f>
        <v>0</v>
      </c>
      <c r="D53" s="194">
        <f>SUM(D18,D29,D38,D45,D52)</f>
        <v>0</v>
      </c>
      <c r="E53" s="194">
        <f>SUM(C53:D53)</f>
        <v>0</v>
      </c>
      <c r="F53" s="195"/>
      <c r="G53" s="196"/>
      <c r="I53" s="115"/>
    </row>
    <row r="54" spans="1:10" s="108" customFormat="1" ht="16.5" thickBot="1" x14ac:dyDescent="0.3">
      <c r="A54" s="197"/>
      <c r="B54" s="198"/>
      <c r="C54" s="199"/>
      <c r="D54" s="200"/>
      <c r="E54" s="200"/>
      <c r="F54" s="201"/>
      <c r="G54" s="202"/>
      <c r="I54" s="109"/>
    </row>
    <row r="55" spans="1:10" s="108" customFormat="1" ht="21" thickBot="1" x14ac:dyDescent="0.25">
      <c r="A55" s="231" t="s">
        <v>84</v>
      </c>
      <c r="B55" s="232"/>
      <c r="C55" s="232"/>
      <c r="D55" s="233"/>
      <c r="E55" s="203">
        <v>0</v>
      </c>
      <c r="F55" s="204"/>
      <c r="G55" s="205"/>
      <c r="I55" s="109"/>
    </row>
    <row r="56" spans="1:10" s="108" customFormat="1" ht="18.75" thickBot="1" x14ac:dyDescent="0.3">
      <c r="A56" s="101"/>
      <c r="B56" s="101"/>
      <c r="C56" s="102"/>
      <c r="D56" s="102"/>
      <c r="E56" s="102"/>
      <c r="F56" s="101"/>
      <c r="G56" s="101"/>
      <c r="I56" s="109"/>
    </row>
    <row r="57" spans="1:10" s="116" customFormat="1" ht="31.5" customHeight="1" x14ac:dyDescent="0.2">
      <c r="A57" s="228" t="s">
        <v>85</v>
      </c>
      <c r="B57" s="229"/>
      <c r="C57" s="229"/>
      <c r="D57" s="229"/>
      <c r="E57" s="229"/>
      <c r="F57" s="229"/>
      <c r="G57" s="230"/>
      <c r="I57" s="117"/>
    </row>
    <row r="58" spans="1:10" s="118" customFormat="1" ht="18" x14ac:dyDescent="0.2">
      <c r="A58" s="225" t="s">
        <v>86</v>
      </c>
      <c r="B58" s="226"/>
      <c r="C58" s="226"/>
      <c r="D58" s="226"/>
      <c r="E58" s="226"/>
      <c r="F58" s="226"/>
      <c r="G58" s="227"/>
      <c r="I58" s="119"/>
    </row>
    <row r="59" spans="1:10" s="116" customFormat="1" ht="50.25" customHeight="1" x14ac:dyDescent="0.2">
      <c r="A59" s="209" t="s">
        <v>87</v>
      </c>
      <c r="B59" s="210"/>
      <c r="C59" s="210"/>
      <c r="D59" s="210"/>
      <c r="E59" s="210"/>
      <c r="F59" s="210"/>
      <c r="G59" s="211"/>
      <c r="I59" s="117"/>
    </row>
    <row r="60" spans="1:10" s="118" customFormat="1" ht="18" x14ac:dyDescent="0.2">
      <c r="A60" s="225" t="s">
        <v>88</v>
      </c>
      <c r="B60" s="226"/>
      <c r="C60" s="226"/>
      <c r="D60" s="226"/>
      <c r="E60" s="226"/>
      <c r="F60" s="226"/>
      <c r="G60" s="227"/>
      <c r="I60" s="119"/>
    </row>
    <row r="61" spans="1:10" s="116" customFormat="1" ht="17.25" customHeight="1" x14ac:dyDescent="0.2">
      <c r="A61" s="209" t="s">
        <v>89</v>
      </c>
      <c r="B61" s="210"/>
      <c r="C61" s="210"/>
      <c r="D61" s="210"/>
      <c r="E61" s="210"/>
      <c r="F61" s="210"/>
      <c r="G61" s="211"/>
      <c r="I61" s="117"/>
    </row>
    <row r="62" spans="1:10" s="118" customFormat="1" ht="18" x14ac:dyDescent="0.2">
      <c r="A62" s="225" t="s">
        <v>90</v>
      </c>
      <c r="B62" s="226"/>
      <c r="C62" s="226"/>
      <c r="D62" s="226"/>
      <c r="E62" s="226"/>
      <c r="F62" s="226"/>
      <c r="G62" s="227"/>
      <c r="I62" s="119"/>
    </row>
    <row r="63" spans="1:10"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Please enter Location of Expense ONLY IF the expense was incurred outside of Ontario." sqref="F7" xr:uid="{E87F8730-B82F-4B9D-9A08-1B0561327348}"/>
    <dataValidation allowBlank="1" showInputMessage="1" showErrorMessage="1" promptTitle="Note:" prompt="Any funding that is being paid to a related-party must be declared on the Declaration of Related Party Transactions (RPT) template." sqref="G7" xr:uid="{7121524B-4C26-46F3-B296-E13444A28713}"/>
  </dataValidations>
  <printOptions horizontalCentered="1"/>
  <pageMargins left="0.25" right="0.25" top="0.75" bottom="0.75" header="0.3" footer="0.3"/>
  <pageSetup scale="44"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3"/>
  <sheetViews>
    <sheetView showGridLines="0" zoomScale="80" zoomScaleNormal="80" workbookViewId="0">
      <pane ySplit="7" topLeftCell="A8" activePane="bottomLeft" state="frozen"/>
      <selection activeCell="A8" sqref="A8"/>
      <selection pane="bottomLeft" activeCell="B3" sqref="B3"/>
    </sheetView>
  </sheetViews>
  <sheetFormatPr defaultColWidth="9.140625" defaultRowHeight="12.75" x14ac:dyDescent="0.2"/>
  <cols>
    <col min="1" max="1" width="68.140625" style="103" bestFit="1" customWidth="1"/>
    <col min="2" max="2" width="35" style="103" bestFit="1" customWidth="1"/>
    <col min="3" max="3" width="22" style="120" bestFit="1" customWidth="1"/>
    <col min="4" max="4" width="25.140625" style="120" bestFit="1" customWidth="1"/>
    <col min="5" max="5" width="24" style="120" bestFit="1" customWidth="1"/>
    <col min="6" max="6" width="19.7109375" style="103" bestFit="1" customWidth="1"/>
    <col min="7" max="7" width="20.85546875" style="103" bestFit="1"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101</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95</v>
      </c>
      <c r="B3" s="84"/>
      <c r="C3" s="90"/>
      <c r="D3" s="90"/>
      <c r="E3" s="90"/>
      <c r="F3" s="141"/>
      <c r="G3" s="142"/>
    </row>
    <row r="4" spans="1:9" s="1" customFormat="1" ht="85.5" customHeight="1" thickBot="1" x14ac:dyDescent="0.25">
      <c r="A4" s="89" t="s">
        <v>45</v>
      </c>
      <c r="B4" s="220" t="s">
        <v>93</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95.2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32">
        <v>0</v>
      </c>
      <c r="D9" s="132">
        <v>0</v>
      </c>
      <c r="E9" s="144">
        <f>SUM(C9:D9)</f>
        <v>0</v>
      </c>
      <c r="F9" s="131"/>
      <c r="G9" s="133"/>
      <c r="I9" s="109"/>
    </row>
    <row r="10" spans="1:9" s="108" customFormat="1" ht="15.75" x14ac:dyDescent="0.2">
      <c r="A10" s="134"/>
      <c r="B10" s="135"/>
      <c r="C10" s="136">
        <v>0</v>
      </c>
      <c r="D10" s="136">
        <v>0</v>
      </c>
      <c r="E10" s="144">
        <f t="shared" ref="E10:E17" si="0">SUM(C10:D10)</f>
        <v>0</v>
      </c>
      <c r="F10" s="135"/>
      <c r="G10" s="137"/>
      <c r="I10" s="109"/>
    </row>
    <row r="11" spans="1:9" s="108" customFormat="1" ht="15.75" x14ac:dyDescent="0.2">
      <c r="A11" s="134"/>
      <c r="B11" s="135"/>
      <c r="C11" s="136">
        <v>0</v>
      </c>
      <c r="D11" s="136">
        <v>0</v>
      </c>
      <c r="E11" s="144">
        <f t="shared" si="0"/>
        <v>0</v>
      </c>
      <c r="F11" s="135"/>
      <c r="G11" s="137"/>
      <c r="I11" s="109"/>
    </row>
    <row r="12" spans="1:9" s="108" customFormat="1" ht="15.75" x14ac:dyDescent="0.2">
      <c r="A12" s="134"/>
      <c r="B12" s="135"/>
      <c r="C12" s="136">
        <v>0</v>
      </c>
      <c r="D12" s="136">
        <v>0</v>
      </c>
      <c r="E12" s="144">
        <f t="shared" si="0"/>
        <v>0</v>
      </c>
      <c r="F12" s="135"/>
      <c r="G12" s="137"/>
      <c r="I12" s="109"/>
    </row>
    <row r="13" spans="1:9" s="108" customFormat="1" ht="15.75" x14ac:dyDescent="0.2">
      <c r="A13" s="134"/>
      <c r="B13" s="135"/>
      <c r="C13" s="136">
        <v>0</v>
      </c>
      <c r="D13" s="136">
        <v>0</v>
      </c>
      <c r="E13" s="144">
        <f>SUM(C13:D13)</f>
        <v>0</v>
      </c>
      <c r="F13" s="135"/>
      <c r="G13" s="137"/>
      <c r="I13" s="109"/>
    </row>
    <row r="14" spans="1:9" s="108" customFormat="1" ht="15.75" x14ac:dyDescent="0.2">
      <c r="A14" s="134"/>
      <c r="B14" s="135"/>
      <c r="C14" s="136">
        <v>0</v>
      </c>
      <c r="D14" s="136">
        <v>0</v>
      </c>
      <c r="E14" s="144">
        <f t="shared" si="0"/>
        <v>0</v>
      </c>
      <c r="F14" s="135"/>
      <c r="G14" s="137"/>
      <c r="I14" s="109"/>
    </row>
    <row r="15" spans="1:9" s="108" customFormat="1" ht="15.75" x14ac:dyDescent="0.2">
      <c r="A15" s="134"/>
      <c r="B15" s="135"/>
      <c r="C15" s="136">
        <v>0</v>
      </c>
      <c r="D15" s="136">
        <v>0</v>
      </c>
      <c r="E15" s="144">
        <f t="shared" si="0"/>
        <v>0</v>
      </c>
      <c r="F15" s="135"/>
      <c r="G15" s="137"/>
      <c r="I15" s="109"/>
    </row>
    <row r="16" spans="1:9" s="108" customFormat="1" ht="15.75" x14ac:dyDescent="0.2">
      <c r="A16" s="134"/>
      <c r="B16" s="135"/>
      <c r="C16" s="136">
        <v>0</v>
      </c>
      <c r="D16" s="136">
        <v>0</v>
      </c>
      <c r="E16" s="144">
        <f t="shared" si="0"/>
        <v>0</v>
      </c>
      <c r="F16" s="135"/>
      <c r="G16" s="137"/>
      <c r="I16" s="109"/>
    </row>
    <row r="17" spans="1:9" s="108" customFormat="1" ht="15.75" x14ac:dyDescent="0.2">
      <c r="A17" s="138"/>
      <c r="B17" s="139"/>
      <c r="C17" s="136">
        <v>0</v>
      </c>
      <c r="D17" s="136">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16384:16384" s="108" customFormat="1" ht="15.75" x14ac:dyDescent="0.2">
      <c r="A49" s="178"/>
      <c r="B49" s="179"/>
      <c r="C49" s="180">
        <v>0</v>
      </c>
      <c r="D49" s="180">
        <v>0</v>
      </c>
      <c r="E49" s="175">
        <f t="shared" si="6"/>
        <v>0</v>
      </c>
      <c r="F49" s="181"/>
      <c r="G49" s="182"/>
      <c r="I49" s="109"/>
      <c r="XFD49" s="108">
        <f>SUM(A49:XFC49)</f>
        <v>0</v>
      </c>
    </row>
    <row r="50" spans="1:10 16384:16384" s="108" customFormat="1" ht="15.75" x14ac:dyDescent="0.2">
      <c r="A50" s="178"/>
      <c r="B50" s="179"/>
      <c r="C50" s="180">
        <v>0</v>
      </c>
      <c r="D50" s="180">
        <v>0</v>
      </c>
      <c r="E50" s="175">
        <f t="shared" si="6"/>
        <v>0</v>
      </c>
      <c r="F50" s="181"/>
      <c r="G50" s="182"/>
      <c r="I50" s="109"/>
    </row>
    <row r="51" spans="1:10 16384:16384" s="108" customFormat="1" ht="15.75" x14ac:dyDescent="0.2">
      <c r="A51" s="178"/>
      <c r="B51" s="179"/>
      <c r="C51" s="180">
        <v>0</v>
      </c>
      <c r="D51" s="180">
        <v>0</v>
      </c>
      <c r="E51" s="175">
        <f t="shared" si="6"/>
        <v>0</v>
      </c>
      <c r="F51" s="181"/>
      <c r="G51" s="182"/>
      <c r="I51" s="109" t="s">
        <v>2</v>
      </c>
      <c r="J51" s="108" t="s">
        <v>2</v>
      </c>
    </row>
    <row r="52" spans="1:10 16384:16384" s="110" customFormat="1" ht="16.5" thickBot="1" x14ac:dyDescent="0.3">
      <c r="A52" s="184" t="s">
        <v>78</v>
      </c>
      <c r="B52" s="161"/>
      <c r="C52" s="162">
        <f>SUM(C48:C51)</f>
        <v>0</v>
      </c>
      <c r="D52" s="162">
        <f t="shared" ref="D52:E52" si="7">SUM(D48:D51)</f>
        <v>0</v>
      </c>
      <c r="E52" s="162">
        <f t="shared" si="7"/>
        <v>0</v>
      </c>
      <c r="F52" s="163"/>
      <c r="G52" s="164"/>
      <c r="I52" s="111"/>
    </row>
    <row r="53" spans="1:10 16384:16384" s="114" customFormat="1" ht="23.25" customHeight="1" x14ac:dyDescent="0.2">
      <c r="A53" s="192" t="s">
        <v>0</v>
      </c>
      <c r="B53" s="193"/>
      <c r="C53" s="194">
        <f>SUM(C18,C29,C38,C45,C52)</f>
        <v>0</v>
      </c>
      <c r="D53" s="194">
        <f>SUM(D18,D29,D38,D45,D52)</f>
        <v>0</v>
      </c>
      <c r="E53" s="194">
        <f>SUM(C53:D53)</f>
        <v>0</v>
      </c>
      <c r="F53" s="195"/>
      <c r="G53" s="196"/>
      <c r="I53" s="115"/>
    </row>
    <row r="54" spans="1:10 16384:16384" s="108" customFormat="1" ht="16.5" thickBot="1" x14ac:dyDescent="0.3">
      <c r="A54" s="197"/>
      <c r="B54" s="198"/>
      <c r="C54" s="199"/>
      <c r="D54" s="200"/>
      <c r="E54" s="200"/>
      <c r="F54" s="201"/>
      <c r="G54" s="202"/>
      <c r="I54" s="109"/>
    </row>
    <row r="55" spans="1:10 16384:16384" s="108" customFormat="1" ht="21" thickBot="1" x14ac:dyDescent="0.25">
      <c r="A55" s="231" t="s">
        <v>84</v>
      </c>
      <c r="B55" s="232"/>
      <c r="C55" s="232"/>
      <c r="D55" s="233"/>
      <c r="E55" s="203">
        <v>0</v>
      </c>
      <c r="F55" s="204"/>
      <c r="G55" s="205"/>
      <c r="I55" s="109"/>
    </row>
    <row r="56" spans="1:10 16384:16384" s="108" customFormat="1" ht="18.75" thickBot="1" x14ac:dyDescent="0.3">
      <c r="A56" s="101"/>
      <c r="B56" s="101"/>
      <c r="C56" s="102"/>
      <c r="D56" s="102"/>
      <c r="E56" s="102"/>
      <c r="F56" s="101"/>
      <c r="G56" s="101"/>
      <c r="I56" s="109"/>
    </row>
    <row r="57" spans="1:10 16384:16384" s="116" customFormat="1" ht="31.5" customHeight="1" x14ac:dyDescent="0.2">
      <c r="A57" s="228" t="s">
        <v>85</v>
      </c>
      <c r="B57" s="229"/>
      <c r="C57" s="229"/>
      <c r="D57" s="229"/>
      <c r="E57" s="229"/>
      <c r="F57" s="229"/>
      <c r="G57" s="230"/>
      <c r="I57" s="117"/>
    </row>
    <row r="58" spans="1:10 16384:16384" s="118" customFormat="1" ht="18" x14ac:dyDescent="0.2">
      <c r="A58" s="225" t="s">
        <v>86</v>
      </c>
      <c r="B58" s="226"/>
      <c r="C58" s="226"/>
      <c r="D58" s="226"/>
      <c r="E58" s="226"/>
      <c r="F58" s="226"/>
      <c r="G58" s="227"/>
      <c r="I58" s="119"/>
    </row>
    <row r="59" spans="1:10 16384:16384" s="116" customFormat="1" ht="50.25" customHeight="1" x14ac:dyDescent="0.2">
      <c r="A59" s="209" t="s">
        <v>87</v>
      </c>
      <c r="B59" s="210"/>
      <c r="C59" s="210"/>
      <c r="D59" s="210"/>
      <c r="E59" s="210"/>
      <c r="F59" s="210"/>
      <c r="G59" s="211"/>
      <c r="I59" s="117"/>
    </row>
    <row r="60" spans="1:10 16384:16384" s="118" customFormat="1" ht="18" x14ac:dyDescent="0.2">
      <c r="A60" s="225" t="s">
        <v>88</v>
      </c>
      <c r="B60" s="226"/>
      <c r="C60" s="226"/>
      <c r="D60" s="226"/>
      <c r="E60" s="226"/>
      <c r="F60" s="226"/>
      <c r="G60" s="227"/>
      <c r="I60" s="119"/>
    </row>
    <row r="61" spans="1:10 16384:16384" s="116" customFormat="1" ht="17.25" customHeight="1" x14ac:dyDescent="0.2">
      <c r="A61" s="209" t="s">
        <v>89</v>
      </c>
      <c r="B61" s="210"/>
      <c r="C61" s="210"/>
      <c r="D61" s="210"/>
      <c r="E61" s="210"/>
      <c r="F61" s="210"/>
      <c r="G61" s="211"/>
      <c r="I61" s="117"/>
    </row>
    <row r="62" spans="1:10 16384:16384" s="118" customFormat="1" ht="18" x14ac:dyDescent="0.2">
      <c r="A62" s="225" t="s">
        <v>90</v>
      </c>
      <c r="B62" s="226"/>
      <c r="C62" s="226"/>
      <c r="D62" s="226"/>
      <c r="E62" s="226"/>
      <c r="F62" s="226"/>
      <c r="G62" s="227"/>
      <c r="I62" s="119"/>
    </row>
    <row r="63" spans="1:10 16384:16384"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Any funding that is being paid to a related-party must be declared on the Declaration of Related Party Transactions (RPT) template." sqref="G7" xr:uid="{B2ACC19B-B4E2-464F-BE30-53A3352E4E7D}"/>
    <dataValidation allowBlank="1" showInputMessage="1" showErrorMessage="1" promptTitle="Note:" prompt="Please enter Location of Expense ONLY IF the expense was incurred outside of Ontario." sqref="F7" xr:uid="{8B329993-5C2B-41D6-A276-E897F8BA1804}"/>
  </dataValidations>
  <printOptions horizontalCentered="1"/>
  <pageMargins left="0.25" right="0.25" top="0.75" bottom="0.75" header="0.3" footer="0.3"/>
  <pageSetup scale="44"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63"/>
  <sheetViews>
    <sheetView showGridLines="0" zoomScale="80" zoomScaleNormal="80" workbookViewId="0">
      <pane ySplit="7" topLeftCell="A8" activePane="bottomLeft" state="frozen"/>
      <selection activeCell="A8" sqref="A8"/>
      <selection pane="bottomLeft" activeCell="B3" sqref="B3"/>
    </sheetView>
  </sheetViews>
  <sheetFormatPr defaultColWidth="9.140625" defaultRowHeight="12.75" x14ac:dyDescent="0.2"/>
  <cols>
    <col min="1" max="1" width="68.140625" style="103" bestFit="1" customWidth="1"/>
    <col min="2" max="2" width="35" style="103" bestFit="1" customWidth="1"/>
    <col min="3" max="3" width="22" style="120" bestFit="1" customWidth="1"/>
    <col min="4" max="4" width="25.140625" style="120" bestFit="1" customWidth="1"/>
    <col min="5" max="5" width="24" style="120" bestFit="1" customWidth="1"/>
    <col min="6" max="6" width="19.7109375" style="103" bestFit="1" customWidth="1"/>
    <col min="7" max="7" width="20.85546875" style="103" bestFit="1"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102</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95</v>
      </c>
      <c r="B3" s="84"/>
      <c r="C3" s="90"/>
      <c r="D3" s="90"/>
      <c r="E3" s="90"/>
      <c r="F3" s="141"/>
      <c r="G3" s="142"/>
    </row>
    <row r="4" spans="1:9" s="1" customFormat="1" ht="85.5" customHeight="1" thickBot="1" x14ac:dyDescent="0.25">
      <c r="A4" s="89" t="s">
        <v>45</v>
      </c>
      <c r="B4" s="220" t="s">
        <v>93</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95.2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32">
        <v>0</v>
      </c>
      <c r="D9" s="132">
        <v>0</v>
      </c>
      <c r="E9" s="144">
        <f>SUM(C9:D9)</f>
        <v>0</v>
      </c>
      <c r="F9" s="131"/>
      <c r="G9" s="133"/>
      <c r="I9" s="109"/>
    </row>
    <row r="10" spans="1:9" s="108" customFormat="1" ht="15.75" x14ac:dyDescent="0.2">
      <c r="A10" s="134"/>
      <c r="B10" s="135"/>
      <c r="C10" s="136">
        <v>0</v>
      </c>
      <c r="D10" s="136">
        <v>0</v>
      </c>
      <c r="E10" s="144">
        <f t="shared" ref="E10:E17" si="0">SUM(C10:D10)</f>
        <v>0</v>
      </c>
      <c r="F10" s="135"/>
      <c r="G10" s="137"/>
      <c r="I10" s="109"/>
    </row>
    <row r="11" spans="1:9" s="108" customFormat="1" ht="15.75" x14ac:dyDescent="0.2">
      <c r="A11" s="134"/>
      <c r="B11" s="135"/>
      <c r="C11" s="136">
        <v>0</v>
      </c>
      <c r="D11" s="136">
        <v>0</v>
      </c>
      <c r="E11" s="144">
        <f t="shared" si="0"/>
        <v>0</v>
      </c>
      <c r="F11" s="135"/>
      <c r="G11" s="137"/>
      <c r="I11" s="109"/>
    </row>
    <row r="12" spans="1:9" s="108" customFormat="1" ht="15.75" x14ac:dyDescent="0.2">
      <c r="A12" s="134"/>
      <c r="B12" s="135"/>
      <c r="C12" s="136">
        <v>0</v>
      </c>
      <c r="D12" s="136">
        <v>0</v>
      </c>
      <c r="E12" s="144">
        <f t="shared" si="0"/>
        <v>0</v>
      </c>
      <c r="F12" s="135"/>
      <c r="G12" s="137"/>
      <c r="I12" s="109"/>
    </row>
    <row r="13" spans="1:9" s="108" customFormat="1" ht="15.75" x14ac:dyDescent="0.2">
      <c r="A13" s="134"/>
      <c r="B13" s="135"/>
      <c r="C13" s="136">
        <v>0</v>
      </c>
      <c r="D13" s="136">
        <v>0</v>
      </c>
      <c r="E13" s="144">
        <f t="shared" si="0"/>
        <v>0</v>
      </c>
      <c r="F13" s="135"/>
      <c r="G13" s="137"/>
      <c r="I13" s="109"/>
    </row>
    <row r="14" spans="1:9" s="108" customFormat="1" ht="15.75" x14ac:dyDescent="0.2">
      <c r="A14" s="134"/>
      <c r="B14" s="135"/>
      <c r="C14" s="136">
        <v>0</v>
      </c>
      <c r="D14" s="136">
        <v>0</v>
      </c>
      <c r="E14" s="144">
        <f t="shared" si="0"/>
        <v>0</v>
      </c>
      <c r="F14" s="135"/>
      <c r="G14" s="137"/>
      <c r="I14" s="109"/>
    </row>
    <row r="15" spans="1:9" s="108" customFormat="1" ht="15.75" x14ac:dyDescent="0.2">
      <c r="A15" s="134"/>
      <c r="B15" s="135"/>
      <c r="C15" s="136">
        <v>0</v>
      </c>
      <c r="D15" s="136">
        <v>0</v>
      </c>
      <c r="E15" s="144">
        <f t="shared" si="0"/>
        <v>0</v>
      </c>
      <c r="F15" s="135"/>
      <c r="G15" s="137"/>
      <c r="I15" s="109"/>
    </row>
    <row r="16" spans="1:9" s="108" customFormat="1" ht="15.75" x14ac:dyDescent="0.2">
      <c r="A16" s="134"/>
      <c r="B16" s="135"/>
      <c r="C16" s="136">
        <v>0</v>
      </c>
      <c r="D16" s="136">
        <v>0</v>
      </c>
      <c r="E16" s="144">
        <f t="shared" si="0"/>
        <v>0</v>
      </c>
      <c r="F16" s="135"/>
      <c r="G16" s="137"/>
      <c r="I16" s="109"/>
    </row>
    <row r="17" spans="1:9" s="108" customFormat="1" ht="15.75" x14ac:dyDescent="0.2">
      <c r="A17" s="138"/>
      <c r="B17" s="139"/>
      <c r="C17" s="136">
        <v>0</v>
      </c>
      <c r="D17" s="136">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s="108" customFormat="1" ht="15.75" x14ac:dyDescent="0.2">
      <c r="A49" s="178"/>
      <c r="B49" s="179"/>
      <c r="C49" s="180">
        <v>0</v>
      </c>
      <c r="D49" s="180">
        <v>0</v>
      </c>
      <c r="E49" s="175">
        <f t="shared" si="6"/>
        <v>0</v>
      </c>
      <c r="F49" s="181"/>
      <c r="G49" s="182"/>
      <c r="I49" s="109"/>
    </row>
    <row r="50" spans="1:10" s="108" customFormat="1" ht="15.75" x14ac:dyDescent="0.2">
      <c r="A50" s="178"/>
      <c r="B50" s="179"/>
      <c r="C50" s="180">
        <v>0</v>
      </c>
      <c r="D50" s="180">
        <v>0</v>
      </c>
      <c r="E50" s="175">
        <f t="shared" si="6"/>
        <v>0</v>
      </c>
      <c r="F50" s="181"/>
      <c r="G50" s="182"/>
      <c r="I50" s="109"/>
    </row>
    <row r="51" spans="1:10" s="108" customFormat="1" ht="15.75" x14ac:dyDescent="0.2">
      <c r="A51" s="178"/>
      <c r="B51" s="179"/>
      <c r="C51" s="180">
        <v>0</v>
      </c>
      <c r="D51" s="180">
        <v>0</v>
      </c>
      <c r="E51" s="175">
        <f t="shared" si="6"/>
        <v>0</v>
      </c>
      <c r="F51" s="181"/>
      <c r="G51" s="182"/>
      <c r="I51" s="109" t="s">
        <v>2</v>
      </c>
      <c r="J51" s="108" t="s">
        <v>2</v>
      </c>
    </row>
    <row r="52" spans="1:10" s="110" customFormat="1" ht="16.5" thickBot="1" x14ac:dyDescent="0.3">
      <c r="A52" s="184" t="s">
        <v>78</v>
      </c>
      <c r="B52" s="161"/>
      <c r="C52" s="162">
        <f>SUM(C48:C51)</f>
        <v>0</v>
      </c>
      <c r="D52" s="162">
        <f t="shared" ref="D52:E52" si="7">SUM(D48:D51)</f>
        <v>0</v>
      </c>
      <c r="E52" s="162">
        <f t="shared" si="7"/>
        <v>0</v>
      </c>
      <c r="F52" s="163"/>
      <c r="G52" s="164"/>
      <c r="I52" s="111"/>
    </row>
    <row r="53" spans="1:10" s="114" customFormat="1" ht="23.25" customHeight="1" x14ac:dyDescent="0.2">
      <c r="A53" s="192" t="s">
        <v>0</v>
      </c>
      <c r="B53" s="193"/>
      <c r="C53" s="194">
        <f>SUM(C18,C29,C38,C45,C52)</f>
        <v>0</v>
      </c>
      <c r="D53" s="194">
        <f>SUM(D18,D29,D38,D45,D52)</f>
        <v>0</v>
      </c>
      <c r="E53" s="194">
        <f>SUM(C53:D53)</f>
        <v>0</v>
      </c>
      <c r="F53" s="195"/>
      <c r="G53" s="196"/>
      <c r="I53" s="115"/>
    </row>
    <row r="54" spans="1:10" s="108" customFormat="1" ht="16.5" thickBot="1" x14ac:dyDescent="0.3">
      <c r="A54" s="197"/>
      <c r="B54" s="198"/>
      <c r="C54" s="199"/>
      <c r="D54" s="200"/>
      <c r="E54" s="200"/>
      <c r="F54" s="201"/>
      <c r="G54" s="202"/>
      <c r="I54" s="109"/>
    </row>
    <row r="55" spans="1:10" s="108" customFormat="1" ht="21" thickBot="1" x14ac:dyDescent="0.25">
      <c r="A55" s="231" t="s">
        <v>84</v>
      </c>
      <c r="B55" s="232"/>
      <c r="C55" s="232"/>
      <c r="D55" s="233"/>
      <c r="E55" s="203">
        <v>0</v>
      </c>
      <c r="F55" s="204"/>
      <c r="G55" s="205"/>
      <c r="I55" s="109"/>
    </row>
    <row r="56" spans="1:10" s="108" customFormat="1" ht="18.75" thickBot="1" x14ac:dyDescent="0.3">
      <c r="A56" s="101"/>
      <c r="B56" s="101"/>
      <c r="C56" s="102"/>
      <c r="D56" s="102"/>
      <c r="E56" s="102"/>
      <c r="F56" s="101"/>
      <c r="G56" s="101"/>
      <c r="I56" s="109"/>
    </row>
    <row r="57" spans="1:10" s="116" customFormat="1" ht="31.5" customHeight="1" x14ac:dyDescent="0.2">
      <c r="A57" s="228" t="s">
        <v>85</v>
      </c>
      <c r="B57" s="229"/>
      <c r="C57" s="229"/>
      <c r="D57" s="229"/>
      <c r="E57" s="229"/>
      <c r="F57" s="229"/>
      <c r="G57" s="230"/>
      <c r="I57" s="117"/>
    </row>
    <row r="58" spans="1:10" s="118" customFormat="1" ht="18" x14ac:dyDescent="0.2">
      <c r="A58" s="225" t="s">
        <v>86</v>
      </c>
      <c r="B58" s="226"/>
      <c r="C58" s="226"/>
      <c r="D58" s="226"/>
      <c r="E58" s="226"/>
      <c r="F58" s="226"/>
      <c r="G58" s="227"/>
      <c r="I58" s="119"/>
    </row>
    <row r="59" spans="1:10" s="116" customFormat="1" ht="50.25" customHeight="1" x14ac:dyDescent="0.2">
      <c r="A59" s="209" t="s">
        <v>87</v>
      </c>
      <c r="B59" s="210"/>
      <c r="C59" s="210"/>
      <c r="D59" s="210"/>
      <c r="E59" s="210"/>
      <c r="F59" s="210"/>
      <c r="G59" s="211"/>
      <c r="I59" s="117"/>
    </row>
    <row r="60" spans="1:10" s="118" customFormat="1" ht="18" x14ac:dyDescent="0.2">
      <c r="A60" s="225" t="s">
        <v>88</v>
      </c>
      <c r="B60" s="226"/>
      <c r="C60" s="226"/>
      <c r="D60" s="226"/>
      <c r="E60" s="226"/>
      <c r="F60" s="226"/>
      <c r="G60" s="227"/>
      <c r="I60" s="119"/>
    </row>
    <row r="61" spans="1:10" s="116" customFormat="1" ht="17.25" customHeight="1" x14ac:dyDescent="0.2">
      <c r="A61" s="209" t="s">
        <v>89</v>
      </c>
      <c r="B61" s="210"/>
      <c r="C61" s="210"/>
      <c r="D61" s="210"/>
      <c r="E61" s="210"/>
      <c r="F61" s="210"/>
      <c r="G61" s="211"/>
      <c r="I61" s="117"/>
    </row>
    <row r="62" spans="1:10" s="118" customFormat="1" ht="18" x14ac:dyDescent="0.2">
      <c r="A62" s="225" t="s">
        <v>90</v>
      </c>
      <c r="B62" s="226"/>
      <c r="C62" s="226"/>
      <c r="D62" s="226"/>
      <c r="E62" s="226"/>
      <c r="F62" s="226"/>
      <c r="G62" s="227"/>
      <c r="I62" s="119"/>
    </row>
    <row r="63" spans="1:10"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disablePrompts="1" count="2">
    <dataValidation allowBlank="1" showInputMessage="1" showErrorMessage="1" promptTitle="Note:" prompt="Please enter Location of Expense ONLY IF the expense was incurred outside of Ontario." sqref="F7" xr:uid="{6731C63D-62CF-4245-900A-42D2188FF8A1}"/>
    <dataValidation allowBlank="1" showInputMessage="1" showErrorMessage="1" promptTitle="Note:" prompt="Any funding that is being paid to a related-party must be declared on the Declaration of Related Party Transactions (RPT) template." sqref="G7" xr:uid="{96593CCE-C347-4B30-A4D8-AF4D821175F7}"/>
  </dataValidations>
  <printOptions horizontalCentered="1"/>
  <pageMargins left="0.25" right="0.25" top="0.75" bottom="0.75" header="0.3" footer="0.3"/>
  <pageSetup scale="44"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3"/>
  <sheetViews>
    <sheetView showGridLines="0" zoomScale="80" zoomScaleNormal="80" workbookViewId="0">
      <pane ySplit="7" topLeftCell="A8" activePane="bottomLeft" state="frozen"/>
      <selection activeCell="A8" sqref="A8"/>
      <selection pane="bottomLeft" activeCell="B3" sqref="B3"/>
    </sheetView>
  </sheetViews>
  <sheetFormatPr defaultColWidth="9.140625" defaultRowHeight="12.75" x14ac:dyDescent="0.2"/>
  <cols>
    <col min="1" max="1" width="68.140625" style="103" bestFit="1" customWidth="1"/>
    <col min="2" max="2" width="35" style="103" bestFit="1" customWidth="1"/>
    <col min="3" max="3" width="22" style="120" bestFit="1" customWidth="1"/>
    <col min="4" max="4" width="25.140625" style="120" bestFit="1" customWidth="1"/>
    <col min="5" max="5" width="24" style="120" bestFit="1" customWidth="1"/>
    <col min="6" max="6" width="19.7109375" style="103" bestFit="1" customWidth="1"/>
    <col min="7" max="7" width="20.85546875" style="103" bestFit="1" customWidth="1"/>
    <col min="8" max="8" width="9.140625" style="103"/>
    <col min="9" max="9" width="1.42578125" style="104" bestFit="1" customWidth="1"/>
    <col min="10" max="10" width="1.42578125" style="103" bestFit="1" customWidth="1"/>
    <col min="11" max="16384" width="9.140625" style="103"/>
  </cols>
  <sheetData>
    <row r="1" spans="1:9" s="3" customFormat="1" ht="32.25" customHeight="1" x14ac:dyDescent="0.3">
      <c r="A1" s="215" t="s">
        <v>103</v>
      </c>
      <c r="B1" s="216"/>
      <c r="C1" s="216"/>
      <c r="D1" s="216"/>
      <c r="E1" s="216"/>
      <c r="F1" s="216"/>
      <c r="G1" s="217"/>
    </row>
    <row r="2" spans="1:9" s="4" customFormat="1" ht="20.25" x14ac:dyDescent="0.3">
      <c r="A2" s="87" t="s">
        <v>13</v>
      </c>
      <c r="B2" s="218" t="str">
        <f>IF([1]Financement!B2=0,"",[1]Financement!B2)</f>
        <v/>
      </c>
      <c r="C2" s="218"/>
      <c r="D2" s="218"/>
      <c r="E2" s="218"/>
      <c r="F2" s="218"/>
      <c r="G2" s="219"/>
    </row>
    <row r="3" spans="1:9" s="4" customFormat="1" ht="20.25" x14ac:dyDescent="0.3">
      <c r="A3" s="88" t="s">
        <v>95</v>
      </c>
      <c r="B3" s="84"/>
      <c r="C3" s="90"/>
      <c r="D3" s="90"/>
      <c r="E3" s="90"/>
      <c r="F3" s="141"/>
      <c r="G3" s="142"/>
    </row>
    <row r="4" spans="1:9" s="1" customFormat="1" ht="85.5" customHeight="1" thickBot="1" x14ac:dyDescent="0.25">
      <c r="A4" s="89" t="s">
        <v>45</v>
      </c>
      <c r="B4" s="220" t="s">
        <v>93</v>
      </c>
      <c r="C4" s="221"/>
      <c r="D4" s="221"/>
      <c r="E4" s="221"/>
      <c r="F4" s="221"/>
      <c r="G4" s="222"/>
    </row>
    <row r="5" spans="1:9" ht="13.5" thickBot="1" x14ac:dyDescent="0.25">
      <c r="A5" s="91"/>
      <c r="B5" s="157"/>
      <c r="C5" s="158"/>
      <c r="D5" s="92"/>
      <c r="E5" s="92"/>
      <c r="F5"/>
      <c r="G5" s="93"/>
    </row>
    <row r="6" spans="1:9" s="4" customFormat="1" ht="20.25" x14ac:dyDescent="0.3">
      <c r="A6" s="94" t="s">
        <v>70</v>
      </c>
      <c r="B6" s="95" t="str">
        <f>IF(B3=0,"",B3)</f>
        <v/>
      </c>
      <c r="C6" s="96"/>
      <c r="D6" s="96"/>
      <c r="E6" s="96"/>
      <c r="F6" s="97"/>
      <c r="G6" s="98"/>
      <c r="I6" s="105"/>
    </row>
    <row r="7" spans="1:9" s="106" customFormat="1" ht="95.25" thickBot="1" x14ac:dyDescent="0.25">
      <c r="A7" s="99" t="s">
        <v>71</v>
      </c>
      <c r="B7" s="99" t="s">
        <v>72</v>
      </c>
      <c r="C7" s="159" t="s">
        <v>73</v>
      </c>
      <c r="D7" s="99" t="s">
        <v>74</v>
      </c>
      <c r="E7" s="99" t="s">
        <v>75</v>
      </c>
      <c r="F7" s="99" t="s">
        <v>76</v>
      </c>
      <c r="G7" s="99" t="s">
        <v>77</v>
      </c>
      <c r="I7" s="107"/>
    </row>
    <row r="8" spans="1:9" s="108" customFormat="1" ht="15.75" x14ac:dyDescent="0.2">
      <c r="A8" s="124" t="s">
        <v>96</v>
      </c>
      <c r="B8" s="125"/>
      <c r="C8" s="126"/>
      <c r="D8" s="127"/>
      <c r="E8" s="128"/>
      <c r="F8" s="125"/>
      <c r="G8" s="129"/>
      <c r="I8" s="109"/>
    </row>
    <row r="9" spans="1:9" s="108" customFormat="1" ht="15.75" x14ac:dyDescent="0.2">
      <c r="A9" s="130"/>
      <c r="B9" s="131"/>
      <c r="C9" s="132">
        <v>0</v>
      </c>
      <c r="D9" s="132">
        <v>0</v>
      </c>
      <c r="E9" s="144">
        <f>SUM(C9:D9)</f>
        <v>0</v>
      </c>
      <c r="F9" s="131"/>
      <c r="G9" s="133"/>
      <c r="I9" s="109"/>
    </row>
    <row r="10" spans="1:9" s="108" customFormat="1" ht="15.75" x14ac:dyDescent="0.2">
      <c r="A10" s="134"/>
      <c r="B10" s="135"/>
      <c r="C10" s="136">
        <v>0</v>
      </c>
      <c r="D10" s="136">
        <v>0</v>
      </c>
      <c r="E10" s="144">
        <f t="shared" ref="E10:E17" si="0">SUM(C10:D10)</f>
        <v>0</v>
      </c>
      <c r="F10" s="135"/>
      <c r="G10" s="137"/>
      <c r="I10" s="109"/>
    </row>
    <row r="11" spans="1:9" s="108" customFormat="1" ht="15.75" x14ac:dyDescent="0.2">
      <c r="A11" s="134"/>
      <c r="B11" s="135"/>
      <c r="C11" s="136">
        <v>0</v>
      </c>
      <c r="D11" s="136">
        <v>0</v>
      </c>
      <c r="E11" s="144">
        <f t="shared" si="0"/>
        <v>0</v>
      </c>
      <c r="F11" s="135"/>
      <c r="G11" s="137"/>
      <c r="I11" s="109"/>
    </row>
    <row r="12" spans="1:9" s="108" customFormat="1" ht="15.75" x14ac:dyDescent="0.2">
      <c r="A12" s="134"/>
      <c r="B12" s="135"/>
      <c r="C12" s="136">
        <v>0</v>
      </c>
      <c r="D12" s="136">
        <v>0</v>
      </c>
      <c r="E12" s="144">
        <f t="shared" si="0"/>
        <v>0</v>
      </c>
      <c r="F12" s="135"/>
      <c r="G12" s="137"/>
      <c r="I12" s="109"/>
    </row>
    <row r="13" spans="1:9" s="108" customFormat="1" ht="15.75" x14ac:dyDescent="0.2">
      <c r="A13" s="134"/>
      <c r="B13" s="135"/>
      <c r="C13" s="136">
        <v>0</v>
      </c>
      <c r="D13" s="136">
        <v>0</v>
      </c>
      <c r="E13" s="144">
        <f t="shared" si="0"/>
        <v>0</v>
      </c>
      <c r="F13" s="135"/>
      <c r="G13" s="137"/>
      <c r="I13" s="109"/>
    </row>
    <row r="14" spans="1:9" s="108" customFormat="1" ht="15.75" x14ac:dyDescent="0.2">
      <c r="A14" s="134"/>
      <c r="B14" s="135"/>
      <c r="C14" s="136">
        <v>0</v>
      </c>
      <c r="D14" s="136">
        <v>0</v>
      </c>
      <c r="E14" s="144">
        <f t="shared" si="0"/>
        <v>0</v>
      </c>
      <c r="F14" s="135"/>
      <c r="G14" s="137"/>
      <c r="I14" s="109"/>
    </row>
    <row r="15" spans="1:9" s="108" customFormat="1" ht="15.75" x14ac:dyDescent="0.2">
      <c r="A15" s="134"/>
      <c r="B15" s="135"/>
      <c r="C15" s="136">
        <v>0</v>
      </c>
      <c r="D15" s="136">
        <v>0</v>
      </c>
      <c r="E15" s="144">
        <f t="shared" si="0"/>
        <v>0</v>
      </c>
      <c r="F15" s="135"/>
      <c r="G15" s="137"/>
      <c r="I15" s="109"/>
    </row>
    <row r="16" spans="1:9" s="108" customFormat="1" ht="15.75" x14ac:dyDescent="0.2">
      <c r="A16" s="134"/>
      <c r="B16" s="135"/>
      <c r="C16" s="136">
        <v>0</v>
      </c>
      <c r="D16" s="136">
        <v>0</v>
      </c>
      <c r="E16" s="144">
        <f t="shared" si="0"/>
        <v>0</v>
      </c>
      <c r="F16" s="135"/>
      <c r="G16" s="137"/>
      <c r="I16" s="109"/>
    </row>
    <row r="17" spans="1:9" s="108" customFormat="1" ht="15.75" x14ac:dyDescent="0.2">
      <c r="A17" s="138"/>
      <c r="B17" s="139"/>
      <c r="C17" s="136">
        <v>0</v>
      </c>
      <c r="D17" s="136">
        <v>0</v>
      </c>
      <c r="E17" s="144">
        <f t="shared" si="0"/>
        <v>0</v>
      </c>
      <c r="F17" s="139"/>
      <c r="G17" s="140"/>
      <c r="I17" s="109"/>
    </row>
    <row r="18" spans="1:9" s="110" customFormat="1" ht="16.5" thickBot="1" x14ac:dyDescent="0.3">
      <c r="A18" s="160" t="s">
        <v>78</v>
      </c>
      <c r="B18" s="161"/>
      <c r="C18" s="162">
        <f>SUM(C9:C17)</f>
        <v>0</v>
      </c>
      <c r="D18" s="162">
        <f t="shared" ref="D18:E18" si="1">SUM(D9:D17)</f>
        <v>0</v>
      </c>
      <c r="E18" s="162">
        <f t="shared" si="1"/>
        <v>0</v>
      </c>
      <c r="F18" s="163"/>
      <c r="G18" s="164"/>
      <c r="I18" s="111"/>
    </row>
    <row r="19" spans="1:9" s="108" customFormat="1" ht="15.75" x14ac:dyDescent="0.25">
      <c r="A19" s="165" t="s">
        <v>79</v>
      </c>
      <c r="B19" s="166"/>
      <c r="C19" s="167"/>
      <c r="D19" s="168"/>
      <c r="E19" s="169"/>
      <c r="F19" s="170"/>
      <c r="G19" s="171"/>
      <c r="I19" s="109"/>
    </row>
    <row r="20" spans="1:9" s="108" customFormat="1" ht="15.75" x14ac:dyDescent="0.2">
      <c r="A20" s="172"/>
      <c r="B20" s="173"/>
      <c r="C20" s="174">
        <v>0</v>
      </c>
      <c r="D20" s="174">
        <v>0</v>
      </c>
      <c r="E20" s="175">
        <f t="shared" ref="E20:E28" si="2">SUM(C20:D20)</f>
        <v>0</v>
      </c>
      <c r="F20" s="176"/>
      <c r="G20" s="177"/>
      <c r="I20" s="109"/>
    </row>
    <row r="21" spans="1:9" s="108" customFormat="1" ht="15.75" x14ac:dyDescent="0.2">
      <c r="A21" s="178"/>
      <c r="B21" s="179"/>
      <c r="C21" s="180">
        <v>0</v>
      </c>
      <c r="D21" s="180">
        <v>0</v>
      </c>
      <c r="E21" s="175">
        <f t="shared" si="2"/>
        <v>0</v>
      </c>
      <c r="F21" s="181"/>
      <c r="G21" s="182"/>
      <c r="I21" s="109"/>
    </row>
    <row r="22" spans="1:9" s="108" customFormat="1" ht="15.75" x14ac:dyDescent="0.2">
      <c r="A22" s="178"/>
      <c r="B22" s="179"/>
      <c r="C22" s="180">
        <v>0</v>
      </c>
      <c r="D22" s="180">
        <v>0</v>
      </c>
      <c r="E22" s="175">
        <f t="shared" si="2"/>
        <v>0</v>
      </c>
      <c r="F22" s="181"/>
      <c r="G22" s="182"/>
      <c r="I22" s="109"/>
    </row>
    <row r="23" spans="1:9" s="108" customFormat="1" ht="15.75" x14ac:dyDescent="0.2">
      <c r="A23" s="178"/>
      <c r="B23" s="179"/>
      <c r="C23" s="180">
        <v>0</v>
      </c>
      <c r="D23" s="180">
        <v>0</v>
      </c>
      <c r="E23" s="175">
        <f t="shared" si="2"/>
        <v>0</v>
      </c>
      <c r="F23" s="181"/>
      <c r="G23" s="182"/>
      <c r="I23" s="109"/>
    </row>
    <row r="24" spans="1:9" s="108" customFormat="1" ht="15.75" x14ac:dyDescent="0.2">
      <c r="A24" s="178"/>
      <c r="B24" s="179"/>
      <c r="C24" s="180">
        <v>0</v>
      </c>
      <c r="D24" s="180">
        <v>0</v>
      </c>
      <c r="E24" s="175">
        <f t="shared" si="2"/>
        <v>0</v>
      </c>
      <c r="F24" s="181"/>
      <c r="G24" s="182"/>
      <c r="I24" s="109"/>
    </row>
    <row r="25" spans="1:9" s="108" customFormat="1" ht="15.75" x14ac:dyDescent="0.2">
      <c r="A25" s="178"/>
      <c r="B25" s="179"/>
      <c r="C25" s="180">
        <v>0</v>
      </c>
      <c r="D25" s="180">
        <v>0</v>
      </c>
      <c r="E25" s="175">
        <f t="shared" si="2"/>
        <v>0</v>
      </c>
      <c r="F25" s="181"/>
      <c r="G25" s="182"/>
      <c r="I25" s="109"/>
    </row>
    <row r="26" spans="1:9" s="108" customFormat="1" ht="15.75" x14ac:dyDescent="0.2">
      <c r="A26" s="178"/>
      <c r="B26" s="179"/>
      <c r="C26" s="180">
        <v>0</v>
      </c>
      <c r="D26" s="180">
        <v>0</v>
      </c>
      <c r="E26" s="175">
        <f t="shared" si="2"/>
        <v>0</v>
      </c>
      <c r="F26" s="181"/>
      <c r="G26" s="182"/>
      <c r="I26" s="109"/>
    </row>
    <row r="27" spans="1:9" s="108" customFormat="1" ht="15.75" x14ac:dyDescent="0.2">
      <c r="A27" s="178"/>
      <c r="B27" s="179"/>
      <c r="C27" s="180">
        <v>0</v>
      </c>
      <c r="D27" s="180">
        <v>0</v>
      </c>
      <c r="E27" s="175">
        <f t="shared" si="2"/>
        <v>0</v>
      </c>
      <c r="F27" s="181"/>
      <c r="G27" s="182"/>
      <c r="I27" s="109"/>
    </row>
    <row r="28" spans="1:9" s="108" customFormat="1" ht="15.75" x14ac:dyDescent="0.2">
      <c r="A28" s="178"/>
      <c r="B28" s="179"/>
      <c r="C28" s="180">
        <v>0</v>
      </c>
      <c r="D28" s="180">
        <v>0</v>
      </c>
      <c r="E28" s="175">
        <f t="shared" si="2"/>
        <v>0</v>
      </c>
      <c r="F28" s="181"/>
      <c r="G28" s="182"/>
      <c r="I28" s="109"/>
    </row>
    <row r="29" spans="1:9" s="110" customFormat="1" ht="16.5" thickBot="1" x14ac:dyDescent="0.3">
      <c r="A29" s="160" t="s">
        <v>78</v>
      </c>
      <c r="B29" s="161"/>
      <c r="C29" s="162">
        <f>SUM(C20:C28)</f>
        <v>0</v>
      </c>
      <c r="D29" s="162">
        <f t="shared" ref="D29:E29" si="3">SUM(D20:D28)</f>
        <v>0</v>
      </c>
      <c r="E29" s="162">
        <f t="shared" si="3"/>
        <v>0</v>
      </c>
      <c r="F29" s="163"/>
      <c r="G29" s="164"/>
      <c r="I29" s="111"/>
    </row>
    <row r="30" spans="1:9" s="108" customFormat="1" ht="15.75" x14ac:dyDescent="0.25">
      <c r="A30" s="165" t="s">
        <v>80</v>
      </c>
      <c r="B30" s="166"/>
      <c r="C30" s="167"/>
      <c r="D30" s="168"/>
      <c r="E30" s="169"/>
      <c r="F30" s="170"/>
      <c r="G30" s="171"/>
      <c r="I30" s="109"/>
    </row>
    <row r="31" spans="1:9" s="108" customFormat="1" ht="15.75" x14ac:dyDescent="0.2">
      <c r="A31" s="172"/>
      <c r="B31" s="173"/>
      <c r="C31" s="174">
        <v>0</v>
      </c>
      <c r="D31" s="174">
        <v>0</v>
      </c>
      <c r="E31" s="175">
        <f t="shared" ref="E31:E44" si="4">SUM(C31:D31)</f>
        <v>0</v>
      </c>
      <c r="F31" s="176"/>
      <c r="G31" s="177"/>
      <c r="I31" s="109"/>
    </row>
    <row r="32" spans="1:9" s="108" customFormat="1" ht="15.75" x14ac:dyDescent="0.2">
      <c r="A32" s="178"/>
      <c r="B32" s="179"/>
      <c r="C32" s="180">
        <v>0</v>
      </c>
      <c r="D32" s="180">
        <v>0</v>
      </c>
      <c r="E32" s="175">
        <f t="shared" si="4"/>
        <v>0</v>
      </c>
      <c r="F32" s="181"/>
      <c r="G32" s="182"/>
      <c r="I32" s="109"/>
    </row>
    <row r="33" spans="1:9" s="108" customFormat="1" ht="15.75" x14ac:dyDescent="0.2">
      <c r="A33" s="178"/>
      <c r="B33" s="179"/>
      <c r="C33" s="180">
        <v>0</v>
      </c>
      <c r="D33" s="180">
        <v>0</v>
      </c>
      <c r="E33" s="175">
        <f t="shared" si="4"/>
        <v>0</v>
      </c>
      <c r="F33" s="181"/>
      <c r="G33" s="182"/>
      <c r="I33" s="109"/>
    </row>
    <row r="34" spans="1:9" s="108" customFormat="1" ht="15.75" x14ac:dyDescent="0.2">
      <c r="A34" s="178"/>
      <c r="B34" s="179"/>
      <c r="C34" s="180">
        <v>0</v>
      </c>
      <c r="D34" s="180">
        <v>0</v>
      </c>
      <c r="E34" s="175">
        <f t="shared" si="4"/>
        <v>0</v>
      </c>
      <c r="F34" s="181"/>
      <c r="G34" s="182"/>
      <c r="I34" s="109"/>
    </row>
    <row r="35" spans="1:9" s="108" customFormat="1" ht="15.75" x14ac:dyDescent="0.2">
      <c r="A35" s="183"/>
      <c r="B35" s="179"/>
      <c r="C35" s="180">
        <v>0</v>
      </c>
      <c r="D35" s="180">
        <v>0</v>
      </c>
      <c r="E35" s="175">
        <f t="shared" si="4"/>
        <v>0</v>
      </c>
      <c r="F35" s="181"/>
      <c r="G35" s="182"/>
      <c r="I35" s="109"/>
    </row>
    <row r="36" spans="1:9" s="108" customFormat="1" ht="15.75" x14ac:dyDescent="0.2">
      <c r="A36" s="178"/>
      <c r="B36" s="179"/>
      <c r="C36" s="180">
        <v>0</v>
      </c>
      <c r="D36" s="180">
        <v>0</v>
      </c>
      <c r="E36" s="175">
        <f t="shared" si="4"/>
        <v>0</v>
      </c>
      <c r="F36" s="181"/>
      <c r="G36" s="182"/>
      <c r="I36" s="109"/>
    </row>
    <row r="37" spans="1:9" s="108" customFormat="1" ht="15.75" x14ac:dyDescent="0.2">
      <c r="A37" s="178"/>
      <c r="B37" s="179"/>
      <c r="C37" s="180">
        <v>0</v>
      </c>
      <c r="D37" s="180">
        <v>0</v>
      </c>
      <c r="E37" s="175">
        <f t="shared" si="4"/>
        <v>0</v>
      </c>
      <c r="F37" s="181"/>
      <c r="G37" s="182"/>
      <c r="I37" s="109"/>
    </row>
    <row r="38" spans="1:9" s="110" customFormat="1" ht="16.5" thickBot="1" x14ac:dyDescent="0.3">
      <c r="A38" s="160" t="s">
        <v>78</v>
      </c>
      <c r="B38" s="161"/>
      <c r="C38" s="162">
        <f>SUM(C31:C37)</f>
        <v>0</v>
      </c>
      <c r="D38" s="162">
        <f>SUM(D31:D37)</f>
        <v>0</v>
      </c>
      <c r="E38" s="162">
        <f>SUM(E31:E37)</f>
        <v>0</v>
      </c>
      <c r="F38" s="163"/>
      <c r="G38" s="164"/>
      <c r="I38" s="111"/>
    </row>
    <row r="39" spans="1:9" s="108" customFormat="1" ht="15.75" x14ac:dyDescent="0.25">
      <c r="A39" s="165" t="s">
        <v>81</v>
      </c>
      <c r="B39" s="166"/>
      <c r="C39" s="167"/>
      <c r="D39" s="168"/>
      <c r="E39" s="169"/>
      <c r="F39" s="170"/>
      <c r="G39" s="171"/>
      <c r="I39" s="109"/>
    </row>
    <row r="40" spans="1:9" s="108" customFormat="1" ht="15.75" x14ac:dyDescent="0.2">
      <c r="A40" s="172"/>
      <c r="B40" s="173"/>
      <c r="C40" s="174">
        <v>0</v>
      </c>
      <c r="D40" s="174">
        <v>0</v>
      </c>
      <c r="E40" s="175">
        <f t="shared" si="4"/>
        <v>0</v>
      </c>
      <c r="F40" s="176"/>
      <c r="G40" s="177"/>
      <c r="I40" s="109"/>
    </row>
    <row r="41" spans="1:9" s="108" customFormat="1" ht="15.75" x14ac:dyDescent="0.2">
      <c r="A41" s="172"/>
      <c r="B41" s="173"/>
      <c r="C41" s="180">
        <v>0</v>
      </c>
      <c r="D41" s="180">
        <v>0</v>
      </c>
      <c r="E41" s="175">
        <f t="shared" si="4"/>
        <v>0</v>
      </c>
      <c r="F41" s="176"/>
      <c r="G41" s="177"/>
      <c r="I41" s="109"/>
    </row>
    <row r="42" spans="1:9" s="108" customFormat="1" ht="15.75" x14ac:dyDescent="0.2">
      <c r="A42" s="178"/>
      <c r="B42" s="179"/>
      <c r="C42" s="180">
        <v>0</v>
      </c>
      <c r="D42" s="180">
        <v>0</v>
      </c>
      <c r="E42" s="175">
        <f t="shared" si="4"/>
        <v>0</v>
      </c>
      <c r="F42" s="181"/>
      <c r="G42" s="182"/>
      <c r="I42" s="109"/>
    </row>
    <row r="43" spans="1:9" s="108" customFormat="1" ht="15.75" x14ac:dyDescent="0.2">
      <c r="A43" s="178"/>
      <c r="B43" s="179"/>
      <c r="C43" s="180">
        <v>0</v>
      </c>
      <c r="D43" s="180">
        <v>0</v>
      </c>
      <c r="E43" s="175">
        <f t="shared" si="4"/>
        <v>0</v>
      </c>
      <c r="F43" s="181"/>
      <c r="G43" s="182"/>
      <c r="I43" s="109"/>
    </row>
    <row r="44" spans="1:9" s="108" customFormat="1" ht="15.75" x14ac:dyDescent="0.2">
      <c r="A44" s="178"/>
      <c r="B44" s="179"/>
      <c r="C44" s="180">
        <v>0</v>
      </c>
      <c r="D44" s="180">
        <v>0</v>
      </c>
      <c r="E44" s="175">
        <f t="shared" si="4"/>
        <v>0</v>
      </c>
      <c r="F44" s="181"/>
      <c r="G44" s="182"/>
      <c r="I44" s="109"/>
    </row>
    <row r="45" spans="1:9" s="110" customFormat="1" ht="16.5" thickBot="1" x14ac:dyDescent="0.3">
      <c r="A45" s="184" t="s">
        <v>78</v>
      </c>
      <c r="B45" s="185"/>
      <c r="C45" s="100">
        <f>SUM(C40:C44)</f>
        <v>0</v>
      </c>
      <c r="D45" s="100">
        <f t="shared" ref="D45:E45" si="5">SUM(D40:D44)</f>
        <v>0</v>
      </c>
      <c r="E45" s="100">
        <f t="shared" si="5"/>
        <v>0</v>
      </c>
      <c r="F45" s="186"/>
      <c r="G45" s="187"/>
      <c r="I45" s="111"/>
    </row>
    <row r="46" spans="1:9" s="112" customFormat="1" ht="26.25" customHeight="1" thickBot="1" x14ac:dyDescent="0.25">
      <c r="A46" s="223" t="s">
        <v>82</v>
      </c>
      <c r="B46" s="224"/>
      <c r="C46" s="188">
        <f>SUM(C18,C29,C38,C45)</f>
        <v>0</v>
      </c>
      <c r="D46" s="188">
        <f>SUM(D18,D29,D38,D45)</f>
        <v>0</v>
      </c>
      <c r="E46" s="188">
        <f>SUM(C46:D46)</f>
        <v>0</v>
      </c>
      <c r="F46" s="189"/>
      <c r="G46" s="190"/>
      <c r="I46" s="113"/>
    </row>
    <row r="47" spans="1:9" s="108" customFormat="1" ht="15.75" x14ac:dyDescent="0.25">
      <c r="A47" s="191" t="s">
        <v>83</v>
      </c>
      <c r="B47" s="166"/>
      <c r="C47" s="167"/>
      <c r="D47" s="168"/>
      <c r="E47" s="169"/>
      <c r="F47" s="170"/>
      <c r="G47" s="171"/>
      <c r="I47" s="109"/>
    </row>
    <row r="48" spans="1:9" s="108" customFormat="1" ht="15.75" x14ac:dyDescent="0.2">
      <c r="A48" s="172"/>
      <c r="B48" s="173"/>
      <c r="C48" s="174">
        <v>0</v>
      </c>
      <c r="D48" s="174">
        <v>0</v>
      </c>
      <c r="E48" s="175">
        <f t="shared" ref="E48:E51" si="6">SUM(C48:D48)</f>
        <v>0</v>
      </c>
      <c r="F48" s="176"/>
      <c r="G48" s="177"/>
      <c r="I48" s="109"/>
    </row>
    <row r="49" spans="1:10 16384:16384" s="108" customFormat="1" ht="15.75" x14ac:dyDescent="0.2">
      <c r="A49" s="178"/>
      <c r="B49" s="179"/>
      <c r="C49" s="180">
        <v>0</v>
      </c>
      <c r="D49" s="180">
        <v>0</v>
      </c>
      <c r="E49" s="175">
        <f t="shared" si="6"/>
        <v>0</v>
      </c>
      <c r="F49" s="181"/>
      <c r="G49" s="182"/>
      <c r="I49" s="109"/>
      <c r="XFD49" s="108">
        <f>SUM(A49:XFC49)</f>
        <v>0</v>
      </c>
    </row>
    <row r="50" spans="1:10 16384:16384" s="108" customFormat="1" ht="15.75" x14ac:dyDescent="0.2">
      <c r="A50" s="178"/>
      <c r="B50" s="179"/>
      <c r="C50" s="180">
        <v>0</v>
      </c>
      <c r="D50" s="180">
        <v>0</v>
      </c>
      <c r="E50" s="175">
        <f t="shared" si="6"/>
        <v>0</v>
      </c>
      <c r="F50" s="181"/>
      <c r="G50" s="182"/>
      <c r="I50" s="109"/>
    </row>
    <row r="51" spans="1:10 16384:16384" s="108" customFormat="1" ht="15.75" x14ac:dyDescent="0.2">
      <c r="A51" s="178"/>
      <c r="B51" s="179"/>
      <c r="C51" s="180">
        <v>0</v>
      </c>
      <c r="D51" s="180">
        <v>0</v>
      </c>
      <c r="E51" s="175">
        <f t="shared" si="6"/>
        <v>0</v>
      </c>
      <c r="F51" s="181"/>
      <c r="G51" s="182"/>
      <c r="I51" s="109" t="s">
        <v>2</v>
      </c>
      <c r="J51" s="108" t="s">
        <v>2</v>
      </c>
    </row>
    <row r="52" spans="1:10 16384:16384" s="110" customFormat="1" ht="16.5" thickBot="1" x14ac:dyDescent="0.3">
      <c r="A52" s="184" t="s">
        <v>78</v>
      </c>
      <c r="B52" s="161"/>
      <c r="C52" s="162">
        <f>SUM(C48:C51)</f>
        <v>0</v>
      </c>
      <c r="D52" s="162">
        <f t="shared" ref="D52:E52" si="7">SUM(D48:D51)</f>
        <v>0</v>
      </c>
      <c r="E52" s="162">
        <f t="shared" si="7"/>
        <v>0</v>
      </c>
      <c r="F52" s="163"/>
      <c r="G52" s="164"/>
      <c r="I52" s="111"/>
    </row>
    <row r="53" spans="1:10 16384:16384" s="114" customFormat="1" ht="23.25" customHeight="1" x14ac:dyDescent="0.2">
      <c r="A53" s="192" t="s">
        <v>0</v>
      </c>
      <c r="B53" s="193"/>
      <c r="C53" s="194">
        <f>SUM(C18,C29,C38,C45,C52)</f>
        <v>0</v>
      </c>
      <c r="D53" s="194">
        <f>SUM(D18,D29,D38,D45,D52)</f>
        <v>0</v>
      </c>
      <c r="E53" s="194">
        <f>SUM(C53:D53)</f>
        <v>0</v>
      </c>
      <c r="F53" s="195"/>
      <c r="G53" s="196"/>
      <c r="I53" s="115"/>
    </row>
    <row r="54" spans="1:10 16384:16384" s="108" customFormat="1" ht="16.5" thickBot="1" x14ac:dyDescent="0.3">
      <c r="A54" s="197"/>
      <c r="B54" s="198"/>
      <c r="C54" s="199"/>
      <c r="D54" s="200"/>
      <c r="E54" s="200"/>
      <c r="F54" s="201"/>
      <c r="G54" s="202"/>
      <c r="I54" s="109"/>
    </row>
    <row r="55" spans="1:10 16384:16384" s="108" customFormat="1" ht="21" thickBot="1" x14ac:dyDescent="0.25">
      <c r="A55" s="231" t="s">
        <v>84</v>
      </c>
      <c r="B55" s="232"/>
      <c r="C55" s="232"/>
      <c r="D55" s="233"/>
      <c r="E55" s="203">
        <v>0</v>
      </c>
      <c r="F55" s="204"/>
      <c r="G55" s="205"/>
      <c r="I55" s="109"/>
    </row>
    <row r="56" spans="1:10 16384:16384" s="108" customFormat="1" ht="18.75" thickBot="1" x14ac:dyDescent="0.3">
      <c r="A56" s="101"/>
      <c r="B56" s="101"/>
      <c r="C56" s="102"/>
      <c r="D56" s="102"/>
      <c r="E56" s="102"/>
      <c r="F56" s="101"/>
      <c r="G56" s="101"/>
      <c r="I56" s="109"/>
    </row>
    <row r="57" spans="1:10 16384:16384" s="116" customFormat="1" ht="31.5" customHeight="1" x14ac:dyDescent="0.2">
      <c r="A57" s="228" t="s">
        <v>85</v>
      </c>
      <c r="B57" s="229"/>
      <c r="C57" s="229"/>
      <c r="D57" s="229"/>
      <c r="E57" s="229"/>
      <c r="F57" s="229"/>
      <c r="G57" s="230"/>
      <c r="I57" s="117"/>
    </row>
    <row r="58" spans="1:10 16384:16384" s="118" customFormat="1" ht="18" x14ac:dyDescent="0.2">
      <c r="A58" s="225" t="s">
        <v>86</v>
      </c>
      <c r="B58" s="226"/>
      <c r="C58" s="226"/>
      <c r="D58" s="226"/>
      <c r="E58" s="226"/>
      <c r="F58" s="226"/>
      <c r="G58" s="227"/>
      <c r="I58" s="119"/>
    </row>
    <row r="59" spans="1:10 16384:16384" s="116" customFormat="1" ht="50.25" customHeight="1" x14ac:dyDescent="0.2">
      <c r="A59" s="209" t="s">
        <v>87</v>
      </c>
      <c r="B59" s="210"/>
      <c r="C59" s="210"/>
      <c r="D59" s="210"/>
      <c r="E59" s="210"/>
      <c r="F59" s="210"/>
      <c r="G59" s="211"/>
      <c r="I59" s="117"/>
    </row>
    <row r="60" spans="1:10 16384:16384" s="118" customFormat="1" ht="18" x14ac:dyDescent="0.2">
      <c r="A60" s="225" t="s">
        <v>88</v>
      </c>
      <c r="B60" s="226"/>
      <c r="C60" s="226"/>
      <c r="D60" s="226"/>
      <c r="E60" s="226"/>
      <c r="F60" s="226"/>
      <c r="G60" s="227"/>
      <c r="I60" s="119"/>
    </row>
    <row r="61" spans="1:10 16384:16384" s="116" customFormat="1" ht="17.25" customHeight="1" x14ac:dyDescent="0.2">
      <c r="A61" s="209" t="s">
        <v>89</v>
      </c>
      <c r="B61" s="210"/>
      <c r="C61" s="210"/>
      <c r="D61" s="210"/>
      <c r="E61" s="210"/>
      <c r="F61" s="210"/>
      <c r="G61" s="211"/>
      <c r="I61" s="117"/>
    </row>
    <row r="62" spans="1:10 16384:16384" s="118" customFormat="1" ht="18" x14ac:dyDescent="0.2">
      <c r="A62" s="225" t="s">
        <v>90</v>
      </c>
      <c r="B62" s="226"/>
      <c r="C62" s="226"/>
      <c r="D62" s="226"/>
      <c r="E62" s="226"/>
      <c r="F62" s="226"/>
      <c r="G62" s="227"/>
      <c r="I62" s="119"/>
    </row>
    <row r="63" spans="1:10 16384:16384" s="116" customFormat="1" ht="31.5" customHeight="1" thickBot="1" x14ac:dyDescent="0.25">
      <c r="A63" s="212" t="s">
        <v>91</v>
      </c>
      <c r="B63" s="213"/>
      <c r="C63" s="213"/>
      <c r="D63" s="213"/>
      <c r="E63" s="213"/>
      <c r="F63" s="213"/>
      <c r="G63" s="214"/>
      <c r="I63" s="117"/>
    </row>
  </sheetData>
  <sheetProtection sheet="1" insertRows="0" deleteRows="0" selectLockedCells="1"/>
  <mergeCells count="12">
    <mergeCell ref="A63:G63"/>
    <mergeCell ref="A1:G1"/>
    <mergeCell ref="B2:G2"/>
    <mergeCell ref="B4:G4"/>
    <mergeCell ref="A46:B46"/>
    <mergeCell ref="A57:G57"/>
    <mergeCell ref="A58:G58"/>
    <mergeCell ref="A59:G59"/>
    <mergeCell ref="A60:G60"/>
    <mergeCell ref="A61:G61"/>
    <mergeCell ref="A62:G62"/>
    <mergeCell ref="A55:D55"/>
  </mergeCells>
  <dataValidations count="2">
    <dataValidation allowBlank="1" showInputMessage="1" showErrorMessage="1" promptTitle="Note:" prompt="Any funding that is being paid to a related-party must be declared on the Declaration of Related Party Transactions (RPT) template." sqref="G7" xr:uid="{A67970DC-4CB6-44E9-A4CE-8BA2555C59F5}"/>
    <dataValidation allowBlank="1" showInputMessage="1" showErrorMessage="1" promptTitle="Note:" prompt="Please enter Location of Expense ONLY IF the expense was incurred outside of Ontario." sqref="F7" xr:uid="{C25C7212-664D-4415-915A-4A4FDF953958}"/>
  </dataValidations>
  <printOptions horizontalCentered="1"/>
  <pageMargins left="0.25" right="0.25" top="0.75" bottom="0.75" header="0.3" footer="0.3"/>
  <pageSetup scale="44" orientation="landscape" r:id="rId1"/>
  <headerFooter>
    <oddFooter>&amp;L&amp;A&amp;R&amp;P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Financement</vt:lpstr>
      <vt:lpstr>Sommaire du budget</vt:lpstr>
      <vt:lpstr>Budget - Activité 1</vt:lpstr>
      <vt:lpstr>Budget - Activité 2</vt:lpstr>
      <vt:lpstr>Budget - Activité 3</vt:lpstr>
      <vt:lpstr>Budget - Activité 4</vt:lpstr>
      <vt:lpstr>Budget - Activité 5</vt:lpstr>
      <vt:lpstr>Budget - Activité 6</vt:lpstr>
      <vt:lpstr>Budget - Activité 7</vt:lpstr>
      <vt:lpstr>'Budget - Activité 1'!Print_Area</vt:lpstr>
      <vt:lpstr>'Budget - Activité 2'!Print_Area</vt:lpstr>
      <vt:lpstr>'Budget - Activité 3'!Print_Area</vt:lpstr>
      <vt:lpstr>'Budget - Activité 4'!Print_Area</vt:lpstr>
      <vt:lpstr>'Budget - Activité 5'!Print_Area</vt:lpstr>
      <vt:lpstr>'Budget - Activité 6'!Print_Area</vt:lpstr>
      <vt:lpstr>'Budget - Activité 7'!Print_Area</vt:lpstr>
      <vt:lpstr>Financement!Print_Area</vt:lpstr>
      <vt:lpstr>Instructions!Print_Area</vt:lpstr>
      <vt:lpstr>'Sommaire du budget'!Print_Area</vt:lpstr>
      <vt:lpstr>'Budget - Activité 1'!Print_Titles</vt:lpstr>
      <vt:lpstr>'Budget - Activité 2'!Print_Titles</vt:lpstr>
      <vt:lpstr>'Budget - Activité 3'!Print_Titles</vt:lpstr>
      <vt:lpstr>'Budget - Activité 4'!Print_Titles</vt:lpstr>
      <vt:lpstr>'Budget - Activité 5'!Print_Titles</vt:lpstr>
      <vt:lpstr>'Budget - Activité 6'!Print_Titles</vt:lpstr>
      <vt:lpstr>'Budget - Activité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Matt Badoe</cp:lastModifiedBy>
  <cp:lastPrinted>2026-02-09T20:42:46Z</cp:lastPrinted>
  <dcterms:created xsi:type="dcterms:W3CDTF">2009-05-01T17:17:34Z</dcterms:created>
  <dcterms:modified xsi:type="dcterms:W3CDTF">2026-03-10T14:26:18Z</dcterms:modified>
</cp:coreProperties>
</file>