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https://ontariocreates.sharepoint.com/sites/OMOTeam/Shared Documents/Grants/Guidelines &amp; Materials/OMIF 2026-27/Live Music/"/>
    </mc:Choice>
  </mc:AlternateContent>
  <xr:revisionPtr revIDLastSave="31" documentId="8_{EAAD4640-637E-4167-82EB-17A03B2B661C}" xr6:coauthVersionLast="47" xr6:coauthVersionMax="47" xr10:uidLastSave="{630FBACE-AC11-4771-A1BF-C95DE9CB1948}"/>
  <bookViews>
    <workbookView xWindow="28680" yWindow="-120" windowWidth="29040" windowHeight="15720" tabRatio="835" xr2:uid="{00000000-000D-0000-FFFF-FFFF00000000}"/>
  </bookViews>
  <sheets>
    <sheet name="Instructions" sheetId="31" r:id="rId1"/>
    <sheet name="Financement" sheetId="25" r:id="rId2"/>
    <sheet name="Sommaire du budget" sheetId="24" r:id="rId3"/>
    <sheet name="Budget - Activité 1" sheetId="16" r:id="rId4"/>
    <sheet name="Budget - Activité 2" sheetId="32" r:id="rId5"/>
    <sheet name="Budget - Activité 3" sheetId="33" r:id="rId6"/>
    <sheet name="Budget - Activité 4" sheetId="34" r:id="rId7"/>
    <sheet name="Budget - Activité 5" sheetId="35" r:id="rId8"/>
    <sheet name="Budget - Activité 6" sheetId="37" r:id="rId9"/>
    <sheet name="Budget - Activité 7" sheetId="39" r:id="rId10"/>
  </sheets>
  <definedNames>
    <definedName name="_xlnm._FilterDatabase" localSheetId="3" hidden="1">'Budget - Activité 1'!$A$7:$J$53</definedName>
    <definedName name="_xlnm._FilterDatabase" localSheetId="4" hidden="1">'Budget - Activité 2'!$A$7:$J$53</definedName>
    <definedName name="_xlnm._FilterDatabase" localSheetId="5" hidden="1">'Budget - Activité 3'!$A$7:$J$53</definedName>
    <definedName name="_xlnm._FilterDatabase" localSheetId="6" hidden="1">'Budget - Activité 4'!$A$7:$J$53</definedName>
    <definedName name="_xlnm._FilterDatabase" localSheetId="7" hidden="1">'Budget - Activité 5'!$A$7:$J$53</definedName>
    <definedName name="_xlnm._FilterDatabase" localSheetId="8" hidden="1">'Budget - Activité 6'!$A$7:$J$53</definedName>
    <definedName name="_xlnm._FilterDatabase" localSheetId="9" hidden="1">'Budget - Activité 7'!$A$7:$J$53</definedName>
    <definedName name="_xlnm.Print_Area" localSheetId="3">'Budget - Activité 1'!$A$1:$G$55</definedName>
    <definedName name="_xlnm.Print_Area" localSheetId="4">'Budget - Activité 2'!$A$1:$G$55</definedName>
    <definedName name="_xlnm.Print_Area" localSheetId="5">'Budget - Activité 3'!$A$1:$G$55</definedName>
    <definedName name="_xlnm.Print_Area" localSheetId="6">'Budget - Activité 4'!$A$1:$G$55</definedName>
    <definedName name="_xlnm.Print_Area" localSheetId="7">'Budget - Activité 5'!$A$1:$G$55</definedName>
    <definedName name="_xlnm.Print_Area" localSheetId="8">'Budget - Activité 6'!$A$1:$G$55</definedName>
    <definedName name="_xlnm.Print_Area" localSheetId="9">'Budget - Activité 7'!$A$1:$G$55</definedName>
    <definedName name="_xlnm.Print_Area" localSheetId="1">Financement!$A$1:$C$31</definedName>
    <definedName name="_xlnm.Print_Area" localSheetId="0">Instructions!$A$1:$A$8</definedName>
    <definedName name="_xlnm.Print_Area" localSheetId="2">'Sommaire du budget'!$A$1:$G$26</definedName>
    <definedName name="_xlnm.Print_Titles" localSheetId="3">'Budget - Activité 1'!$6:$7</definedName>
    <definedName name="_xlnm.Print_Titles" localSheetId="4">'Budget - Activité 2'!$6:$7</definedName>
    <definedName name="_xlnm.Print_Titles" localSheetId="5">'Budget - Activité 3'!$6:$7</definedName>
    <definedName name="_xlnm.Print_Titles" localSheetId="6">'Budget - Activité 4'!$6:$7</definedName>
    <definedName name="_xlnm.Print_Titles" localSheetId="7">'Budget - Activité 5'!$6:$7</definedName>
    <definedName name="_xlnm.Print_Titles" localSheetId="8">'Budget - Activité 6'!$6:$7</definedName>
    <definedName name="_xlnm.Print_Titles" localSheetId="9">'Budget - Activité 7'!$6:$7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5" l="1"/>
  <c r="G20" i="24"/>
  <c r="B2" i="39"/>
  <c r="B2" i="37"/>
  <c r="B2" i="35"/>
  <c r="B2" i="34"/>
  <c r="B2" i="33"/>
  <c r="B2" i="32"/>
  <c r="B2" i="16"/>
  <c r="B2" i="24"/>
  <c r="E52" i="39" l="1"/>
  <c r="D52" i="39"/>
  <c r="C52" i="39"/>
  <c r="E51" i="39"/>
  <c r="E50" i="39"/>
  <c r="XFD49" i="39"/>
  <c r="E49" i="39"/>
  <c r="E48" i="39"/>
  <c r="D46" i="39"/>
  <c r="D45" i="39"/>
  <c r="C45" i="39"/>
  <c r="E44" i="39"/>
  <c r="E43" i="39"/>
  <c r="E42" i="39"/>
  <c r="E41" i="39"/>
  <c r="E45" i="39" s="1"/>
  <c r="E40" i="39"/>
  <c r="D38" i="39"/>
  <c r="C38" i="39"/>
  <c r="E37" i="39"/>
  <c r="E36" i="39"/>
  <c r="E35" i="39"/>
  <c r="E34" i="39"/>
  <c r="E33" i="39"/>
  <c r="E32" i="39"/>
  <c r="E31" i="39"/>
  <c r="E38" i="39" s="1"/>
  <c r="D29" i="39"/>
  <c r="C29" i="39"/>
  <c r="E28" i="39"/>
  <c r="E27" i="39"/>
  <c r="E26" i="39"/>
  <c r="E25" i="39"/>
  <c r="E24" i="39"/>
  <c r="E23" i="39"/>
  <c r="E22" i="39"/>
  <c r="E21" i="39"/>
  <c r="E20" i="39"/>
  <c r="E29" i="39" s="1"/>
  <c r="D18" i="39"/>
  <c r="D53" i="39" s="1"/>
  <c r="C18" i="39"/>
  <c r="C53" i="39" s="1"/>
  <c r="E53" i="39" s="1"/>
  <c r="E17" i="39"/>
  <c r="E16" i="39"/>
  <c r="E15" i="39"/>
  <c r="E14" i="39"/>
  <c r="E13" i="39"/>
  <c r="E12" i="39"/>
  <c r="E18" i="39" s="1"/>
  <c r="E11" i="39"/>
  <c r="E10" i="39"/>
  <c r="E9" i="39"/>
  <c r="B6" i="39"/>
  <c r="D52" i="37"/>
  <c r="C52" i="37"/>
  <c r="E51" i="37"/>
  <c r="E50" i="37"/>
  <c r="E49" i="37"/>
  <c r="XFD49" i="37" s="1"/>
  <c r="E48" i="37"/>
  <c r="E52" i="37" s="1"/>
  <c r="D45" i="37"/>
  <c r="C45" i="37"/>
  <c r="E44" i="37"/>
  <c r="E43" i="37"/>
  <c r="E45" i="37" s="1"/>
  <c r="E42" i="37"/>
  <c r="E41" i="37"/>
  <c r="E40" i="37"/>
  <c r="D38" i="37"/>
  <c r="C38" i="37"/>
  <c r="E37" i="37"/>
  <c r="E36" i="37"/>
  <c r="E35" i="37"/>
  <c r="E34" i="37"/>
  <c r="E33" i="37"/>
  <c r="E32" i="37"/>
  <c r="E31" i="37"/>
  <c r="E38" i="37" s="1"/>
  <c r="D29" i="37"/>
  <c r="D53" i="37" s="1"/>
  <c r="C29" i="37"/>
  <c r="C53" i="37" s="1"/>
  <c r="E53" i="37" s="1"/>
  <c r="E28" i="37"/>
  <c r="E27" i="37"/>
  <c r="E26" i="37"/>
  <c r="E25" i="37"/>
  <c r="E24" i="37"/>
  <c r="E23" i="37"/>
  <c r="E22" i="37"/>
  <c r="E21" i="37"/>
  <c r="E29" i="37" s="1"/>
  <c r="E20" i="37"/>
  <c r="D18" i="37"/>
  <c r="D46" i="37" s="1"/>
  <c r="C18" i="37"/>
  <c r="C46" i="37" s="1"/>
  <c r="E46" i="37" s="1"/>
  <c r="E17" i="37"/>
  <c r="E16" i="37"/>
  <c r="E15" i="37"/>
  <c r="E14" i="37"/>
  <c r="E13" i="37"/>
  <c r="E12" i="37"/>
  <c r="E11" i="37"/>
  <c r="E10" i="37"/>
  <c r="E9" i="37"/>
  <c r="E18" i="37" s="1"/>
  <c r="B6" i="37"/>
  <c r="D52" i="35"/>
  <c r="C52" i="35"/>
  <c r="E51" i="35"/>
  <c r="E50" i="35"/>
  <c r="E49" i="35"/>
  <c r="XFD49" i="35" s="1"/>
  <c r="E48" i="35"/>
  <c r="E52" i="35" s="1"/>
  <c r="D45" i="35"/>
  <c r="C45" i="35"/>
  <c r="E44" i="35"/>
  <c r="E45" i="35" s="1"/>
  <c r="E43" i="35"/>
  <c r="E42" i="35"/>
  <c r="E41" i="35"/>
  <c r="E40" i="35"/>
  <c r="D38" i="35"/>
  <c r="C38" i="35"/>
  <c r="E37" i="35"/>
  <c r="E36" i="35"/>
  <c r="E35" i="35"/>
  <c r="E34" i="35"/>
  <c r="E33" i="35"/>
  <c r="E32" i="35"/>
  <c r="E31" i="35"/>
  <c r="E38" i="35" s="1"/>
  <c r="D29" i="35"/>
  <c r="D53" i="35" s="1"/>
  <c r="C29" i="35"/>
  <c r="E28" i="35"/>
  <c r="E27" i="35"/>
  <c r="E26" i="35"/>
  <c r="E25" i="35"/>
  <c r="E24" i="35"/>
  <c r="E23" i="35"/>
  <c r="E22" i="35"/>
  <c r="E21" i="35"/>
  <c r="E20" i="35"/>
  <c r="E29" i="35" s="1"/>
  <c r="D18" i="35"/>
  <c r="D46" i="35" s="1"/>
  <c r="C18" i="35"/>
  <c r="C53" i="35" s="1"/>
  <c r="E17" i="35"/>
  <c r="E16" i="35"/>
  <c r="E15" i="35"/>
  <c r="E14" i="35"/>
  <c r="E13" i="35"/>
  <c r="E12" i="35"/>
  <c r="E11" i="35"/>
  <c r="E10" i="35"/>
  <c r="E9" i="35"/>
  <c r="E18" i="35" s="1"/>
  <c r="B6" i="35"/>
  <c r="D52" i="34"/>
  <c r="C52" i="34"/>
  <c r="E51" i="34"/>
  <c r="E50" i="34"/>
  <c r="E52" i="34" s="1"/>
  <c r="E49" i="34"/>
  <c r="XFD49" i="34" s="1"/>
  <c r="E48" i="34"/>
  <c r="E45" i="34"/>
  <c r="D45" i="34"/>
  <c r="C45" i="34"/>
  <c r="E44" i="34"/>
  <c r="E43" i="34"/>
  <c r="E42" i="34"/>
  <c r="E41" i="34"/>
  <c r="E40" i="34"/>
  <c r="D38" i="34"/>
  <c r="C38" i="34"/>
  <c r="E37" i="34"/>
  <c r="E36" i="34"/>
  <c r="E35" i="34"/>
  <c r="E34" i="34"/>
  <c r="E33" i="34"/>
  <c r="E32" i="34"/>
  <c r="E31" i="34"/>
  <c r="E38" i="34" s="1"/>
  <c r="D29" i="34"/>
  <c r="C29" i="34"/>
  <c r="E28" i="34"/>
  <c r="E27" i="34"/>
  <c r="E26" i="34"/>
  <c r="E25" i="34"/>
  <c r="E24" i="34"/>
  <c r="E23" i="34"/>
  <c r="E22" i="34"/>
  <c r="E21" i="34"/>
  <c r="E20" i="34"/>
  <c r="E29" i="34" s="1"/>
  <c r="D18" i="34"/>
  <c r="D53" i="34" s="1"/>
  <c r="C18" i="34"/>
  <c r="C53" i="34" s="1"/>
  <c r="E53" i="34" s="1"/>
  <c r="E17" i="34"/>
  <c r="E16" i="34"/>
  <c r="E15" i="34"/>
  <c r="E14" i="34"/>
  <c r="E13" i="34"/>
  <c r="E12" i="34"/>
  <c r="E11" i="34"/>
  <c r="E10" i="34"/>
  <c r="E9" i="34"/>
  <c r="E18" i="34" s="1"/>
  <c r="B6" i="34"/>
  <c r="D53" i="33"/>
  <c r="D52" i="33"/>
  <c r="C52" i="33"/>
  <c r="E51" i="33"/>
  <c r="E50" i="33"/>
  <c r="E49" i="33"/>
  <c r="XFD49" i="33" s="1"/>
  <c r="E48" i="33"/>
  <c r="E52" i="33" s="1"/>
  <c r="D45" i="33"/>
  <c r="C45" i="33"/>
  <c r="E44" i="33"/>
  <c r="E43" i="33"/>
  <c r="E45" i="33" s="1"/>
  <c r="E42" i="33"/>
  <c r="E41" i="33"/>
  <c r="E40" i="33"/>
  <c r="D38" i="33"/>
  <c r="C38" i="33"/>
  <c r="E37" i="33"/>
  <c r="E36" i="33"/>
  <c r="E35" i="33"/>
  <c r="E34" i="33"/>
  <c r="E33" i="33"/>
  <c r="E32" i="33"/>
  <c r="E31" i="33"/>
  <c r="E38" i="33" s="1"/>
  <c r="D29" i="33"/>
  <c r="C29" i="33"/>
  <c r="C53" i="33" s="1"/>
  <c r="E53" i="33" s="1"/>
  <c r="E28" i="33"/>
  <c r="E27" i="33"/>
  <c r="E26" i="33"/>
  <c r="E25" i="33"/>
  <c r="E24" i="33"/>
  <c r="E23" i="33"/>
  <c r="E22" i="33"/>
  <c r="E21" i="33"/>
  <c r="E29" i="33" s="1"/>
  <c r="E20" i="33"/>
  <c r="D18" i="33"/>
  <c r="D46" i="33" s="1"/>
  <c r="C18" i="33"/>
  <c r="C46" i="33" s="1"/>
  <c r="E17" i="33"/>
  <c r="E16" i="33"/>
  <c r="E15" i="33"/>
  <c r="E14" i="33"/>
  <c r="E13" i="33"/>
  <c r="E12" i="33"/>
  <c r="E11" i="33"/>
  <c r="E10" i="33"/>
  <c r="E9" i="33"/>
  <c r="E18" i="33" s="1"/>
  <c r="B6" i="33"/>
  <c r="D52" i="32"/>
  <c r="C52" i="32"/>
  <c r="E51" i="32"/>
  <c r="E50" i="32"/>
  <c r="E49" i="32"/>
  <c r="XFD49" i="32" s="1"/>
  <c r="E48" i="32"/>
  <c r="E52" i="32" s="1"/>
  <c r="D45" i="32"/>
  <c r="C45" i="32"/>
  <c r="E44" i="32"/>
  <c r="E43" i="32"/>
  <c r="E42" i="32"/>
  <c r="E41" i="32"/>
  <c r="E45" i="32" s="1"/>
  <c r="E40" i="32"/>
  <c r="D38" i="32"/>
  <c r="C38" i="32"/>
  <c r="E37" i="32"/>
  <c r="E36" i="32"/>
  <c r="E35" i="32"/>
  <c r="E34" i="32"/>
  <c r="E33" i="32"/>
  <c r="E32" i="32"/>
  <c r="E31" i="32"/>
  <c r="E38" i="32" s="1"/>
  <c r="D29" i="32"/>
  <c r="D46" i="32" s="1"/>
  <c r="C29" i="32"/>
  <c r="E28" i="32"/>
  <c r="E27" i="32"/>
  <c r="E26" i="32"/>
  <c r="E25" i="32"/>
  <c r="E24" i="32"/>
  <c r="E23" i="32"/>
  <c r="E22" i="32"/>
  <c r="E21" i="32"/>
  <c r="E29" i="32" s="1"/>
  <c r="E20" i="32"/>
  <c r="D18" i="32"/>
  <c r="D53" i="32" s="1"/>
  <c r="C18" i="32"/>
  <c r="C53" i="32" s="1"/>
  <c r="E53" i="32" s="1"/>
  <c r="E17" i="32"/>
  <c r="E16" i="32"/>
  <c r="E15" i="32"/>
  <c r="E14" i="32"/>
  <c r="E13" i="32"/>
  <c r="E12" i="32"/>
  <c r="E11" i="32"/>
  <c r="E10" i="32"/>
  <c r="E9" i="32"/>
  <c r="E18" i="32" s="1"/>
  <c r="B6" i="32"/>
  <c r="C46" i="39" l="1"/>
  <c r="E46" i="39" s="1"/>
  <c r="E53" i="35"/>
  <c r="C46" i="35"/>
  <c r="E46" i="35" s="1"/>
  <c r="D46" i="34"/>
  <c r="C46" i="34"/>
  <c r="E46" i="33"/>
  <c r="C46" i="32"/>
  <c r="E46" i="32" s="1"/>
  <c r="E46" i="34" l="1"/>
  <c r="B9" i="25" l="1"/>
  <c r="B13" i="24" l="1"/>
  <c r="B12" i="24"/>
  <c r="B11" i="24"/>
  <c r="B10" i="24"/>
  <c r="B9" i="24"/>
  <c r="B8" i="24"/>
  <c r="B6" i="16"/>
  <c r="B7" i="24" s="1"/>
  <c r="G13" i="24" l="1"/>
  <c r="G12" i="24"/>
  <c r="G11" i="24"/>
  <c r="G10" i="24"/>
  <c r="G9" i="24"/>
  <c r="D13" i="24"/>
  <c r="E13" i="24"/>
  <c r="C13" i="24"/>
  <c r="D12" i="24"/>
  <c r="E12" i="24"/>
  <c r="C12" i="24"/>
  <c r="D11" i="24"/>
  <c r="E11" i="24"/>
  <c r="C11" i="24"/>
  <c r="D10" i="24"/>
  <c r="E10" i="24"/>
  <c r="C10" i="24"/>
  <c r="D9" i="24"/>
  <c r="G8" i="24"/>
  <c r="C8" i="24"/>
  <c r="G7" i="24"/>
  <c r="G14" i="24" l="1"/>
  <c r="C9" i="25" l="1"/>
  <c r="D52" i="16"/>
  <c r="C52" i="16"/>
  <c r="E51" i="16"/>
  <c r="E50" i="16"/>
  <c r="E49" i="16"/>
  <c r="E52" i="16" s="1"/>
  <c r="E48" i="16"/>
  <c r="D45" i="16"/>
  <c r="C45" i="16"/>
  <c r="E44" i="16"/>
  <c r="E43" i="16"/>
  <c r="E42" i="16"/>
  <c r="E41" i="16"/>
  <c r="E40" i="16"/>
  <c r="D38" i="16"/>
  <c r="C38" i="16"/>
  <c r="E37" i="16"/>
  <c r="E36" i="16"/>
  <c r="E35" i="16"/>
  <c r="E34" i="16"/>
  <c r="E33" i="16"/>
  <c r="E32" i="16"/>
  <c r="E38" i="16" s="1"/>
  <c r="E31" i="16"/>
  <c r="D29" i="16"/>
  <c r="C29" i="16"/>
  <c r="E28" i="16"/>
  <c r="E27" i="16"/>
  <c r="E26" i="16"/>
  <c r="E25" i="16"/>
  <c r="E24" i="16"/>
  <c r="E23" i="16"/>
  <c r="E22" i="16"/>
  <c r="E21" i="16"/>
  <c r="E20" i="16"/>
  <c r="E29" i="16" s="1"/>
  <c r="D18" i="16"/>
  <c r="C18" i="16"/>
  <c r="D8" i="24"/>
  <c r="B13" i="25" l="1"/>
  <c r="C13" i="25" s="1"/>
  <c r="E9" i="24"/>
  <c r="C9" i="24"/>
  <c r="C53" i="16"/>
  <c r="C7" i="24" s="1"/>
  <c r="E8" i="24"/>
  <c r="E45" i="16"/>
  <c r="D53" i="16"/>
  <c r="D7" i="24" s="1"/>
  <c r="D14" i="24" s="1"/>
  <c r="C46" i="16"/>
  <c r="D46" i="16"/>
  <c r="C14" i="24" l="1"/>
  <c r="E53" i="16"/>
  <c r="E7" i="24" s="1"/>
  <c r="E14" i="24" s="1"/>
  <c r="E46" i="16"/>
  <c r="G18" i="24" l="1"/>
  <c r="G17" i="24"/>
  <c r="G24" i="24"/>
  <c r="G23" i="24"/>
  <c r="G19" i="24" l="1"/>
  <c r="G25" i="24"/>
  <c r="G26" i="24" s="1"/>
  <c r="C12" i="25"/>
  <c r="C11" i="25" l="1"/>
  <c r="B22" i="25"/>
  <c r="B31" i="25" s="1"/>
  <c r="B26" i="25" l="1"/>
  <c r="C26" i="25" s="1"/>
  <c r="C31" i="25"/>
  <c r="B28" i="25"/>
  <c r="B29" i="25" l="1"/>
  <c r="E10" i="16" l="1"/>
  <c r="E11" i="16"/>
  <c r="E12" i="16"/>
  <c r="E13" i="16"/>
  <c r="E14" i="16"/>
  <c r="E15" i="16"/>
  <c r="E16" i="16"/>
  <c r="E17" i="16"/>
  <c r="E9" i="16"/>
  <c r="E18" i="16" l="1"/>
  <c r="XFD49" i="16" l="1"/>
  <c r="B30" i="25" l="1"/>
  <c r="B27" i="25"/>
  <c r="C27" i="25" l="1"/>
  <c r="C30" i="25"/>
  <c r="C28"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Ward Dilse</author>
  </authors>
  <commentList>
    <comment ref="B21" authorId="0" shapeId="0" xr:uid="{9118C3CA-E46A-4F72-BA00-932234FF335F}">
      <text>
        <r>
          <rPr>
            <b/>
            <sz val="9"/>
            <color indexed="81"/>
            <rFont val="Arial"/>
            <family val="2"/>
          </rPr>
          <t xml:space="preserve">Note: </t>
        </r>
        <r>
          <rPr>
            <sz val="9"/>
            <color indexed="81"/>
            <rFont val="Arial"/>
            <family val="2"/>
          </rPr>
          <t>Le montant demandé au titre du FOIIM doit se situer entre 10 000,00 $ et 124 000,00 $.</t>
        </r>
        <r>
          <rPr>
            <b/>
            <sz val="9"/>
            <color indexed="81"/>
            <rFont val="Tahoma"/>
            <family val="2"/>
          </rPr>
          <t xml:space="preserve">
</t>
        </r>
        <r>
          <rPr>
            <sz val="9"/>
            <color indexed="81"/>
            <rFont val="Tahoma"/>
            <family val="2"/>
          </rPr>
          <t xml:space="preserve">
</t>
        </r>
      </text>
    </comment>
  </commentList>
</comments>
</file>

<file path=xl/sharedStrings.xml><?xml version="1.0" encoding="utf-8"?>
<sst xmlns="http://schemas.openxmlformats.org/spreadsheetml/2006/main" count="308" uniqueCount="108">
  <si>
    <t xml:space="preserve">FONDS ONTARIEN D'INVESTISSEMENT DANS L'INDUSTRIE DE LA MUSIQUE 2026-2027 - PROMOTION DES CONCERTS
INSTRUCTIONS POUR LE MODÈLE DU BUDGET DES ACTIVITÉS
</t>
  </si>
  <si>
    <t>Vous trouverez ci-dessous la liste des onglets de la fiche de calcul :</t>
  </si>
  <si>
    <r>
      <rPr>
        <b/>
        <sz val="12"/>
        <rFont val="Arial"/>
        <family val="2"/>
      </rPr>
      <t xml:space="preserve">1. Plan de financement </t>
    </r>
    <r>
      <rPr>
        <sz val="12"/>
        <rFont val="Arial"/>
        <family val="2"/>
      </rPr>
      <t xml:space="preserve">: Veuillez remplir les cellules VERTES. Toute autre information sera remplie automatiquement. </t>
    </r>
  </si>
  <si>
    <r>
      <t xml:space="preserve">2. </t>
    </r>
    <r>
      <rPr>
        <b/>
        <sz val="12"/>
        <rFont val="Arial"/>
        <family val="2"/>
      </rPr>
      <t xml:space="preserve">Sommaire du budget </t>
    </r>
    <r>
      <rPr>
        <sz val="12"/>
        <rFont val="Arial"/>
        <family val="2"/>
      </rPr>
      <t>: AUCUNE ACTION REQUISE. Cette feuille de calcul se remplit automatiquement. Veuillez passer à la feuille de calcul du budget pour chaque activité dans l'onglet Budget - Activité X.</t>
    </r>
  </si>
  <si>
    <t xml:space="preserve">FONDS ONTARIEN D'INVESTISSEMENT DANS L'INDUSTRIE DE LA MUSIQUE 2026-2027                                  PLAN FINANCIER DU VOLET PROMOTION DES CONCERTS
</t>
  </si>
  <si>
    <t xml:space="preserve">Nom de l'organisation : </t>
  </si>
  <si>
    <t>Instructions:</t>
  </si>
  <si>
    <t>- Veuillez remplir les cellules VERTES.</t>
  </si>
  <si>
    <t xml:space="preserve">ADMISSIBILITÉ DE LA DEMANDE AU FONDS ONTARIEN D’INVESTISSEMENT DANS L’INDUSTRIE DE LA MUSIQUE </t>
  </si>
  <si>
    <t>REVENUS DU DEMANDEUR</t>
  </si>
  <si>
    <t>MONTANT</t>
  </si>
  <si>
    <t>TEST</t>
  </si>
  <si>
    <t xml:space="preserve">EXIGENCES DU FONDS ONTARIEN D’INVESTISSEMENT DANS L’INDUSTRIE DE LA MUSIQUE </t>
  </si>
  <si>
    <r>
      <t xml:space="preserve">Revenu brut pour le </t>
    </r>
    <r>
      <rPr>
        <b/>
        <sz val="12"/>
        <rFont val="Arial"/>
        <family val="2"/>
      </rPr>
      <t>dernier</t>
    </r>
    <r>
      <rPr>
        <sz val="12"/>
        <rFont val="Arial"/>
        <family val="2"/>
      </rPr>
      <t xml:space="preserve"> exercice financier terminé
(extrait des états financiers de votre entreprise)</t>
    </r>
  </si>
  <si>
    <r>
      <t xml:space="preserve">Revenu brut pour l'exercice financier </t>
    </r>
    <r>
      <rPr>
        <b/>
        <sz val="12"/>
        <rFont val="Arial"/>
        <family val="2"/>
      </rPr>
      <t>précédemment terminé</t>
    </r>
    <r>
      <rPr>
        <sz val="12"/>
        <rFont val="Arial"/>
        <family val="2"/>
      </rPr>
      <t xml:space="preserve"> 
(extrait des états financiers de votre entreprise)</t>
    </r>
  </si>
  <si>
    <t>REVENU TOTAL MOYEN SUR DEUX ANS</t>
  </si>
  <si>
    <t>40 % DU REVENU MOYEN SUR DEUX ANS</t>
  </si>
  <si>
    <t>Les auteurs de demande peuvent demander jusqu'à 40 % de la moyenne sur deux ans du revenu annuel total de l'entreprise, avec un maximum de 125 000 $.</t>
  </si>
  <si>
    <t>Minimum OMIF Request</t>
  </si>
  <si>
    <t>$10,000.00: Minimum OMIF Request amount is $10,000.</t>
  </si>
  <si>
    <t>Maximum OMIF Request</t>
  </si>
  <si>
    <t>$125,000.00: Maximum OMIF Request amount is $125,000.</t>
  </si>
  <si>
    <t xml:space="preserve">DEMANDE MAXIMUM DU DEMANDEUR AU FONDS ONTARIEN D’INVESTISSEMENT DANS L’INDUSTRIE DE LA MUSIQUE </t>
  </si>
  <si>
    <t>PLAN FINANCIER</t>
  </si>
  <si>
    <t>AUTOFINANCEMENT (Comprend le financement privé)</t>
  </si>
  <si>
    <r>
      <t xml:space="preserve">25 % MINIMUM : </t>
    </r>
    <r>
      <rPr>
        <sz val="12"/>
        <rFont val="Arial"/>
        <family val="2"/>
      </rPr>
      <t>Le montant autofinancé par le demandeur doit être au moins égal à 25 % du budget total prévu.</t>
    </r>
  </si>
  <si>
    <t>SERVICES EN NATURE OU À TITRE GRATUIT</t>
  </si>
  <si>
    <r>
      <t xml:space="preserve">10 % MAXIMUM : </t>
    </r>
    <r>
      <rPr>
        <sz val="12"/>
        <rFont val="Arial"/>
        <family val="2"/>
      </rPr>
      <t>Les services en nature ne peuvent dépasser 10 % du budget total prévu.</t>
    </r>
  </si>
  <si>
    <t>AUTRE FINANCEMENT GOUVERNEMENTAL (CONFIRMÉ)</t>
  </si>
  <si>
    <r>
      <t xml:space="preserve">75 % MAXIMUM : </t>
    </r>
    <r>
      <rPr>
        <sz val="12"/>
        <rFont val="Arial"/>
        <family val="2"/>
      </rPr>
      <t xml:space="preserve">Le financement total provenant de toutes les sources publiques (c.-à-d. le gouvernement, le Fonds ontarien d'investissement dans l'industrie de la musique) ne peut dépasser 75 % du budget total prévu. </t>
    </r>
  </si>
  <si>
    <t>AUTRE FINANCEMENT PUBLIC (EN ATTENTE DE CONFIRMATION)</t>
  </si>
  <si>
    <t xml:space="preserve">DEMANDE AU FONDS ONTARIEN D’INVESTISSEMENT DANS L’INDUSTRIE DE LA MUSIQUE </t>
  </si>
  <si>
    <r>
      <t>50 % MAXIMUM :</t>
    </r>
    <r>
      <rPr>
        <sz val="12"/>
        <rFont val="Arial"/>
        <family val="2"/>
      </rPr>
      <t xml:space="preserve"> La demande du Fonds ontarien d'investissement dans l'industrie de la musique ne peut dépasser 50 % du budget total prévu.</t>
    </r>
  </si>
  <si>
    <t>BUDGET TOTAL</t>
  </si>
  <si>
    <r>
      <rPr>
        <b/>
        <sz val="12"/>
        <rFont val="Arial"/>
        <family val="2"/>
      </rPr>
      <t>NOTA :</t>
    </r>
    <r>
      <rPr>
        <sz val="12"/>
        <rFont val="Arial"/>
        <family val="2"/>
      </rPr>
      <t xml:space="preserve"> Le montant total du budget dans l'onglet </t>
    </r>
    <r>
      <rPr>
        <i/>
        <sz val="12"/>
        <rFont val="Arial"/>
        <family val="2"/>
      </rPr>
      <t>Financement</t>
    </r>
    <r>
      <rPr>
        <sz val="12"/>
        <rFont val="Arial"/>
        <family val="2"/>
      </rPr>
      <t xml:space="preserve"> doit être ÉGAL au montant total des dépenses dans l'onglet </t>
    </r>
    <r>
      <rPr>
        <i/>
        <sz val="12"/>
        <rFont val="Arial"/>
        <family val="2"/>
      </rPr>
      <t>Sommaire du budget</t>
    </r>
    <r>
      <rPr>
        <sz val="12"/>
        <rFont val="Arial"/>
        <family val="2"/>
      </rPr>
      <t>.</t>
    </r>
  </si>
  <si>
    <t>ADMISSIBILITÉ AU FINANCEMENT</t>
  </si>
  <si>
    <t>SOURCES DE FINANCEMENT</t>
  </si>
  <si>
    <t>POURCENTAGE</t>
  </si>
  <si>
    <r>
      <t>MINIMUM DE 25 % :</t>
    </r>
    <r>
      <rPr>
        <sz val="12"/>
        <rFont val="Arial"/>
        <family val="2"/>
      </rPr>
      <t xml:space="preserve"> Le financement non gouvernemental (qui comprend la partie autofinancée, notamment le financement privé, et les contributions en nature ou les dons de services) provenant de l’auteur de la demande doit représenter au moins 25 % du budget total prévu.</t>
    </r>
  </si>
  <si>
    <t xml:space="preserve">SERVICES EN NATURE </t>
  </si>
  <si>
    <r>
      <t xml:space="preserve">10 % MAXIMUM : </t>
    </r>
    <r>
      <rPr>
        <sz val="12"/>
        <rFont val="Arial"/>
        <family val="2"/>
      </rPr>
      <t xml:space="preserve">Les services en nature ne peuvent dépasser 10 % du budget total prévu.
</t>
    </r>
    <r>
      <rPr>
        <b/>
        <sz val="12"/>
        <rFont val="Arial"/>
        <family val="2"/>
      </rPr>
      <t>TEST :</t>
    </r>
    <r>
      <rPr>
        <sz val="12"/>
        <rFont val="Arial"/>
        <family val="2"/>
      </rPr>
      <t xml:space="preserve"> Les services en nature (onglet </t>
    </r>
    <r>
      <rPr>
        <i/>
        <sz val="12"/>
        <rFont val="Arial"/>
        <family val="2"/>
      </rPr>
      <t>Plan de financement</t>
    </r>
    <r>
      <rPr>
        <sz val="12"/>
        <rFont val="Arial"/>
        <family val="2"/>
      </rPr>
      <t xml:space="preserve">) doivent être ÉGALES au total de toutes les dépenses en nature (onglet </t>
    </r>
    <r>
      <rPr>
        <i/>
        <sz val="12"/>
        <rFont val="Arial"/>
        <family val="2"/>
      </rPr>
      <t>Résumé du budget</t>
    </r>
    <r>
      <rPr>
        <sz val="12"/>
        <rFont val="Arial"/>
        <family val="2"/>
      </rPr>
      <t>).</t>
    </r>
  </si>
  <si>
    <r>
      <rPr>
        <b/>
        <sz val="12"/>
        <rFont val="Arial"/>
        <family val="2"/>
      </rPr>
      <t xml:space="preserve">75 % MAXIMUM : </t>
    </r>
    <r>
      <rPr>
        <sz val="12"/>
        <rFont val="Arial"/>
        <family val="2"/>
      </rPr>
      <t xml:space="preserve">Le financement total provenant de toutes les sources publiques (c.-à-d. le gouvernement, le Fonds ontarien d'investissement dans l'industrie de la musique) ne peut dépasser 75 % du budget total prévu. </t>
    </r>
  </si>
  <si>
    <r>
      <rPr>
        <b/>
        <sz val="12"/>
        <rFont val="Arial"/>
        <family val="2"/>
      </rPr>
      <t xml:space="preserve">50 % MAXIMUM : </t>
    </r>
    <r>
      <rPr>
        <sz val="12"/>
        <rFont val="Arial"/>
        <family val="2"/>
      </rPr>
      <t xml:space="preserve">La demande du Fonds ontarien d'investissement dans l'industrie de la musique ne peut dépasser 50 % du budget total prévu.
</t>
    </r>
    <r>
      <rPr>
        <b/>
        <sz val="12"/>
        <rFont val="Arial"/>
        <family val="2"/>
      </rPr>
      <t xml:space="preserve">40 % MAXIMUM : </t>
    </r>
    <r>
      <rPr>
        <sz val="12"/>
        <rFont val="Arial"/>
        <family val="2"/>
      </rPr>
      <t xml:space="preserve">Le montant demandé au Fonds ontarien d'investissement dans l'industrie de la musique ne peut pas dépasser 40 % du chiffre d'affaires moyen du demandeur sur deux ans.
</t>
    </r>
    <r>
      <rPr>
        <b/>
        <sz val="12"/>
        <rFont val="Arial"/>
        <family val="2"/>
      </rPr>
      <t>TEST :</t>
    </r>
    <r>
      <rPr>
        <sz val="12"/>
        <rFont val="Arial"/>
        <family val="2"/>
      </rPr>
      <t xml:space="preserve"> le montant de la demande au Fonds ontarien d'investissement dans l'industrie de la musique  (onglet Plan de financement) doit être égal au montant de la demande au Fonds ontarien d'investissement dans l'industrie de la musique (onglet Résumé du budget).</t>
    </r>
  </si>
  <si>
    <r>
      <rPr>
        <b/>
        <sz val="12"/>
        <rFont val="Arial"/>
        <family val="2"/>
      </rPr>
      <t xml:space="preserve">TEST : </t>
    </r>
    <r>
      <rPr>
        <sz val="12"/>
        <rFont val="Arial"/>
        <family val="2"/>
      </rPr>
      <t xml:space="preserve">Le budget total (onglet </t>
    </r>
    <r>
      <rPr>
        <i/>
        <sz val="12"/>
        <rFont val="Arial"/>
        <family val="2"/>
      </rPr>
      <t>Financement</t>
    </r>
    <r>
      <rPr>
        <sz val="12"/>
        <rFont val="Arial"/>
        <family val="2"/>
      </rPr>
      <t xml:space="preserve">) doit être égal au total des dépenses (onglet </t>
    </r>
    <r>
      <rPr>
        <i/>
        <sz val="12"/>
        <rFont val="Arial"/>
        <family val="2"/>
      </rPr>
      <t>Sommaire du budget</t>
    </r>
    <r>
      <rPr>
        <sz val="12"/>
        <rFont val="Arial"/>
        <family val="2"/>
      </rPr>
      <t>).</t>
    </r>
  </si>
  <si>
    <t>Please Complete</t>
  </si>
  <si>
    <t>YES</t>
  </si>
  <si>
    <t>NO</t>
  </si>
  <si>
    <t>SOMMAIRE DU BUDGET DU VOLET PROMOTION DES CONCERTS DU FONDS ONTARIEN D'INVESTISSEMENT DANS L'INDUSTRIE DE LA MUSIQUE DE 2026-2027</t>
  </si>
  <si>
    <t>Instructions :</t>
  </si>
  <si>
    <r>
      <t xml:space="preserve">- AUCUNE ACTION REQUISE : Cette feuille de calcul se remplit automatiquement. 
-  Veuillez passer à la feuille de calcul du budget pour chaque activité dans l'onglet </t>
    </r>
    <r>
      <rPr>
        <b/>
        <i/>
        <sz val="12"/>
        <rFont val="Arial"/>
        <family val="2"/>
      </rPr>
      <t>Budget - Activité</t>
    </r>
    <r>
      <rPr>
        <i/>
        <sz val="12"/>
        <rFont val="Arial"/>
        <family val="2"/>
      </rPr>
      <t xml:space="preserve"> X.</t>
    </r>
  </si>
  <si>
    <t>SOMMAIRE DU BUDGET</t>
  </si>
  <si>
    <t>NOM DE L'ONGLET</t>
  </si>
  <si>
    <t>TITRE DE L'ACTIVITÉ</t>
  </si>
  <si>
    <t>DÉPENSES EN ESPÈCES</t>
  </si>
  <si>
    <t>SERVICES À TITRE GRATUIT ($)</t>
  </si>
  <si>
    <t>COÛT TOTAL</t>
  </si>
  <si>
    <t>DEMANDE AU FONDS D'INVESTISSEMENT DANS L'INDUSTRIE DE LA MUSIQUE</t>
  </si>
  <si>
    <r>
      <t>Budget - Activité n</t>
    </r>
    <r>
      <rPr>
        <vertAlign val="superscript"/>
        <sz val="12"/>
        <rFont val="Arial"/>
        <family val="2"/>
      </rPr>
      <t>o</t>
    </r>
    <r>
      <rPr>
        <sz val="12"/>
        <rFont val="Arial"/>
        <family val="2"/>
      </rPr>
      <t xml:space="preserve"> 1</t>
    </r>
  </si>
  <si>
    <r>
      <t>Budget - Activité n</t>
    </r>
    <r>
      <rPr>
        <vertAlign val="superscript"/>
        <sz val="12"/>
        <rFont val="Arial"/>
        <family val="2"/>
      </rPr>
      <t>o</t>
    </r>
    <r>
      <rPr>
        <sz val="12"/>
        <rFont val="Arial"/>
        <family val="2"/>
      </rPr>
      <t xml:space="preserve"> 2</t>
    </r>
  </si>
  <si>
    <r>
      <t>Budget - Activité n</t>
    </r>
    <r>
      <rPr>
        <vertAlign val="superscript"/>
        <sz val="12"/>
        <rFont val="Arial"/>
        <family val="2"/>
      </rPr>
      <t>o</t>
    </r>
    <r>
      <rPr>
        <sz val="12"/>
        <rFont val="Arial"/>
        <family val="2"/>
      </rPr>
      <t xml:space="preserve"> 3</t>
    </r>
  </si>
  <si>
    <r>
      <t>Budget - Activité n</t>
    </r>
    <r>
      <rPr>
        <vertAlign val="superscript"/>
        <sz val="12"/>
        <rFont val="Arial"/>
        <family val="2"/>
      </rPr>
      <t>o</t>
    </r>
    <r>
      <rPr>
        <sz val="12"/>
        <rFont val="Arial"/>
        <family val="2"/>
      </rPr>
      <t xml:space="preserve"> 4</t>
    </r>
  </si>
  <si>
    <r>
      <t>Budget - Activité n</t>
    </r>
    <r>
      <rPr>
        <vertAlign val="superscript"/>
        <sz val="12"/>
        <rFont val="Arial"/>
        <family val="2"/>
      </rPr>
      <t>o</t>
    </r>
    <r>
      <rPr>
        <sz val="12"/>
        <rFont val="Arial"/>
        <family val="2"/>
      </rPr>
      <t xml:space="preserve"> 5</t>
    </r>
  </si>
  <si>
    <r>
      <t>Budget - Activité n</t>
    </r>
    <r>
      <rPr>
        <vertAlign val="superscript"/>
        <sz val="12"/>
        <rFont val="Arial"/>
        <family val="2"/>
      </rPr>
      <t>o</t>
    </r>
    <r>
      <rPr>
        <sz val="12"/>
        <rFont val="Arial"/>
        <family val="2"/>
      </rPr>
      <t xml:space="preserve"> 6</t>
    </r>
  </si>
  <si>
    <r>
      <t>Budget - Activité n</t>
    </r>
    <r>
      <rPr>
        <vertAlign val="superscript"/>
        <sz val="12"/>
        <rFont val="Arial"/>
        <family val="2"/>
      </rPr>
      <t>o</t>
    </r>
    <r>
      <rPr>
        <sz val="12"/>
        <rFont val="Arial"/>
        <family val="2"/>
      </rPr>
      <t xml:space="preserve"> 7</t>
    </r>
  </si>
  <si>
    <t>TOTAL DE TOUTES LES ACTIVITÉS :</t>
  </si>
  <si>
    <t>FRAIS ADMINISTRATIFS ET INDIRECTS</t>
  </si>
  <si>
    <r>
      <t>TOTAL</t>
    </r>
    <r>
      <rPr>
        <sz val="12"/>
        <rFont val="Arial"/>
        <family val="2"/>
      </rPr>
      <t xml:space="preserve"> de toutes les activités admissibles, à l’exclusion des frais administratifs et indirects</t>
    </r>
  </si>
  <si>
    <r>
      <t xml:space="preserve">TOTAL </t>
    </r>
    <r>
      <rPr>
        <sz val="12"/>
        <rFont val="Arial"/>
        <family val="2"/>
      </rPr>
      <t>de tous les frais administratifs et indirects</t>
    </r>
  </si>
  <si>
    <r>
      <t>POURCENTAGE</t>
    </r>
    <r>
      <rPr>
        <sz val="12"/>
        <rFont val="Arial"/>
        <family val="2"/>
      </rPr>
      <t xml:space="preserve"> de tous les frais administratifs et indirects </t>
    </r>
  </si>
  <si>
    <r>
      <t xml:space="preserve">TEST D'ADMISSIBILITÉ : </t>
    </r>
    <r>
      <rPr>
        <sz val="12"/>
        <rFont val="Arial"/>
        <family val="2"/>
      </rPr>
      <t>les frais administratifs et indirects ne peuvent pas dépasser 25 % du total de toutes les activités admissibles.</t>
    </r>
  </si>
  <si>
    <r>
      <t>TOTAL</t>
    </r>
    <r>
      <rPr>
        <sz val="12"/>
        <rFont val="Arial"/>
        <family val="2"/>
      </rPr>
      <t xml:space="preserve"> de toutes les dépenses en espèces </t>
    </r>
  </si>
  <si>
    <r>
      <t xml:space="preserve">TOTAL </t>
    </r>
    <r>
      <rPr>
        <sz val="12"/>
        <rFont val="Arial"/>
        <family val="2"/>
      </rPr>
      <t>de toutes les activités</t>
    </r>
  </si>
  <si>
    <r>
      <t xml:space="preserve">POURCENTAGE </t>
    </r>
    <r>
      <rPr>
        <sz val="12"/>
        <rFont val="Arial"/>
        <family val="2"/>
      </rPr>
      <t>de toutes les dépenses en espèces par rapport à toutes les activités</t>
    </r>
  </si>
  <si>
    <r>
      <t xml:space="preserve">TEST D'ADMISSIBILITÉ : </t>
    </r>
    <r>
      <rPr>
        <sz val="12"/>
        <rFont val="Arial"/>
        <family val="2"/>
      </rPr>
      <t>Les dépenses en espèces ne peuvent pas dépasser 10 % du total de toutes les activités.</t>
    </r>
  </si>
  <si>
    <t>BUDGET DU VOLET PROMOTION DES CONCERTS DE 2026-2027 DU FONDS D'INVESTISSEMENT DANS L'INDUSTRIE DE LA MUSIQUE - ACTIVITÉ 1</t>
  </si>
  <si>
    <t xml:space="preserve">Titre de l'activité: </t>
  </si>
  <si>
    <r>
      <t xml:space="preserve">-Veuillez inscrire le </t>
    </r>
    <r>
      <rPr>
        <b/>
        <i/>
        <sz val="12"/>
        <rFont val="Arial"/>
        <family val="2"/>
      </rPr>
      <t xml:space="preserve">titre de l'activité </t>
    </r>
    <r>
      <rPr>
        <i/>
        <sz val="12"/>
        <rFont val="Arial"/>
        <family val="2"/>
      </rPr>
      <t>ci-dessus.
-Veuillez remplir les cellules VERTES.
-Vous pouvez ajouter ou supprimer des linges, au besoin.                                                                                                                                                                                                              Veuillez vous reporter aux lignes directrices du Fonds ontarien d'investissement dans l'industrie de la musique pour obtenir des détails sur les dépenses admissibles et non admissibles.</t>
    </r>
  </si>
  <si>
    <t>TITRE D'ACTIVITÉ</t>
  </si>
  <si>
    <t>POSTE DE DÉPENSES</t>
  </si>
  <si>
    <t>DESCRIPTION DES DÉPENSES</t>
  </si>
  <si>
    <t>DÉPENSES EN ESPÈCES ($)</t>
  </si>
  <si>
    <t>TOTAL DES DÉPENSES</t>
  </si>
  <si>
    <t>LIEU DE LA DÉPENSE 
(indiquez si c'est à l'extérieur de l'Ontario)</t>
  </si>
  <si>
    <t>TRANSACTIONS ENTRE PARTIES APPARENTÉES 
(indiquez "OUI") 
(VOIR NOTE 1)</t>
  </si>
  <si>
    <t>SOUS-TOTAL</t>
  </si>
  <si>
    <t>TOTAL (À L'EXCLUSION DES FRAIS ADMINISTRATIFS ET INDIRECTS)</t>
  </si>
  <si>
    <t>FRAIS ADMINISTRATIFS ET INDIRECTS 
(VOIR NOTE 2)</t>
  </si>
  <si>
    <t xml:space="preserve"> </t>
  </si>
  <si>
    <t>TOTAL</t>
  </si>
  <si>
    <t>Demande au Fonds d'investissement dans l'industrie de la musique pour cette activité</t>
  </si>
  <si>
    <t>NOTES DE PIED DE PAGE :</t>
  </si>
  <si>
    <t>NOTA 1 : Transactions entre parties apparentées</t>
  </si>
  <si>
    <t>Tout coût d'activité qui sera payé à une partie apparentée doit être déclaré sur le modèle de transaction entre parties apparentées. Les parties apparentées existent lorsqu'une partie a la capacité d'exercer, directement ou indirectement, un contrôle, un contrôle conjoint ou une influence considérable sur l'autre partie. Deux ou plusieurs parties sont apparentées lorsqu'elles sont soumises à un contrôle commun, un contrôle conjoint ou une influence considérable commune. Les parties apparentées comprennent également la direction et les membres de la famille immédiate. Veuillez consulter le modèle de transactions entre parties apparentées pour plus d'informations.</t>
  </si>
  <si>
    <t xml:space="preserve">NOTA 2 : Frais administratifs et indirects </t>
  </si>
  <si>
    <t>Les coûts des éléments tels que les salaires du personnel, les locaux et les services d'entreprise qui sont directement utilisés dans la réalisation des activités prévues (jusqu'à un maximum de 25 % des coûts totaux de l'activité).</t>
  </si>
  <si>
    <t>NOTA 3 : Limites des dépenses en immobilisations</t>
  </si>
  <si>
    <t>Les allocations budgétaires pour les dépenses d'investissement, telles que les achats d'équipement sont éligibles si elles sont nécessaires à une activité (telle que l'infrastructure numérique et l'innovation). Pour plus d'informations, veuillez consulter la section Activités et dépenses admissibles des Lignes directrices du volet Création musicale.</t>
  </si>
  <si>
    <t>BUDGET DU VOLET PROMOTION DES CONCERTS DE 2026-2027 DU FONDS D'INVESTISSEMENT DANS L'INDUSTRIE DE LA MUSIQUE - ACTIVITÉ 2</t>
  </si>
  <si>
    <t>BUDGET DU VOLET PROMOTION DES CONCERTS DE 2026-2027 DU FONDS D'INVESTISSEMENT DANS L'INDUSTRIE DE LA MUSIQUE - ACTIVITÉ 3</t>
  </si>
  <si>
    <t>BUDGET DU VOLET PROMOTION DES CONCERTS DE 2026-2027 DU FONDS D'INVESTISSEMENT DANS L'INDUSTRIE DE LA MUSIQUE - ACTIVITÉ 4</t>
  </si>
  <si>
    <t>BUDGET DU VOLET PROMOTION DES CONCERTS DE 2026-2027 DU FONDS D'INVESTISSEMENT DANS L'INDUSTRIE DE LA MUSIQUE - ACTIVITÉ 5</t>
  </si>
  <si>
    <t>BUDGET DU VOLET PROMOTION DES CONCERTS DE 2026-2027 DU FONDS D'INVESTISSEMENT DANS L'INDUSTRIE DE LA MUSIQUE - ACTIVITÉ 6</t>
  </si>
  <si>
    <t>BUDGET DU VOLET PROMOTION DES CONCERTS DE 2026-2027 DU FONDS D'INVESTISSEMENT DANS L'INDUSTRIE DE LA MUSIQUE - ACTIVITÉ 7</t>
  </si>
  <si>
    <r>
      <rPr>
        <b/>
        <sz val="12"/>
        <rFont val="Arial"/>
        <family val="2"/>
      </rPr>
      <t xml:space="preserve">3. Budget - Activité X : </t>
    </r>
    <r>
      <rPr>
        <sz val="12"/>
        <rFont val="Arial"/>
        <family val="2"/>
      </rPr>
      <t xml:space="preserve">Veuillez remplir les cellules VERTES. Vous pouvez ajouter ou supprimer des lignes, au besoin. Toute autre information se remplira automatiquement. </t>
    </r>
  </si>
  <si>
    <t>Une fois rempli, ce document doit être versé sur le Portail de demande en ligne (PDL) dans le cadre de votre demande au volet Promotion des concerts du FOIIM,</t>
  </si>
  <si>
    <t xml:space="preserve">TEST : Les promoteurs et les diffuseurs de musique nationaux (y compris les festivals) dont les revenus sont supérieurs à un million de dollars (selon la moyenne des deux plus récents exercices financiers) qui répondent aux critères d’admissibilité du programme Expérience Ontario NE SONT PAS admissibles à présenter une demande au FOIIM.
Les promoteurs et les diffuseurs de musique nationaux (y compris les festivals) dont les revenus sont inférieurs à un million de dollars (selon la moyenne des deux plus récents exercices financiers) qui répondent aux critères d’admissibilité du FOIIM et du programme Expérience Ontario ne peuvent pas recevoir de financement des deux programmes pour le même festival ou la même activité dans la même fenêtre d’activité.  </t>
  </si>
  <si>
    <t>TEST : « RÉUSSITE » indique le montant maximal que votre entreprise peut demander. « ÉCHEC » indique que la moyenne des revenus annuels des deux dernières années est inférieure au seuil minimal requis de 125 000 $.</t>
  </si>
  <si>
    <t xml:space="preserve">
FINANCEMENT NON GOUVERNEMENTAL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</si>
</sst>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_(&quot;$&quot;* #,##0.00_);_(&quot;$&quot;* \(#,##0.00\);_(&quot;$&quot;* &quot;-&quot;??_);_(@_)"/>
    <numFmt numFmtId="165" formatCode="&quot;$&quot;#,##0.00"/>
  </numFmts>
  <fonts count="31" x14ac:knownFonts="1">
    <font>
      <sz val="10"/>
      <name val="Arial"/>
    </font>
    <font>
      <sz val="10"/>
      <name val="Arial"/>
      <family val="2"/>
    </font>
    <font>
      <b/>
      <sz val="10"/>
      <name val="Arial"/>
      <family val="2"/>
    </font>
    <font>
      <b/>
      <sz val="9"/>
      <name val="Arial"/>
      <family val="2"/>
    </font>
    <font>
      <b/>
      <sz val="12"/>
      <name val="Arial"/>
      <family val="2"/>
    </font>
    <font>
      <sz val="12"/>
      <name val="Arial"/>
      <family val="2"/>
    </font>
    <font>
      <sz val="10"/>
      <name val="Arial"/>
      <family val="2"/>
    </font>
    <font>
      <sz val="9"/>
      <name val="Arial"/>
      <family val="2"/>
    </font>
    <font>
      <b/>
      <sz val="14"/>
      <name val="Arial"/>
      <family val="2"/>
    </font>
    <font>
      <sz val="11"/>
      <color rgb="FF9C0006"/>
      <name val="Calibri"/>
      <family val="2"/>
      <scheme val="minor"/>
    </font>
    <font>
      <b/>
      <sz val="12"/>
      <color rgb="FFFF0000"/>
      <name val="Arial"/>
      <family val="2"/>
    </font>
    <font>
      <sz val="14"/>
      <name val="Arial"/>
      <family val="2"/>
    </font>
    <font>
      <b/>
      <sz val="16"/>
      <name val="Arial"/>
      <family val="2"/>
    </font>
    <font>
      <sz val="16"/>
      <name val="Arial"/>
      <family val="2"/>
    </font>
    <font>
      <i/>
      <sz val="12"/>
      <name val="Arial"/>
      <family val="2"/>
    </font>
    <font>
      <b/>
      <sz val="12"/>
      <color theme="0"/>
      <name val="Arial"/>
      <family val="2"/>
    </font>
    <font>
      <sz val="12"/>
      <color theme="0"/>
      <name val="Arial"/>
      <family val="2"/>
    </font>
    <font>
      <b/>
      <i/>
      <sz val="12"/>
      <color theme="0"/>
      <name val="Arial"/>
      <family val="2"/>
    </font>
    <font>
      <b/>
      <sz val="14"/>
      <color theme="0"/>
      <name val="Arial"/>
      <family val="2"/>
    </font>
    <font>
      <b/>
      <i/>
      <sz val="16"/>
      <color theme="0"/>
      <name val="Arial"/>
      <family val="2"/>
    </font>
    <font>
      <sz val="16"/>
      <color theme="0"/>
      <name val="Arial"/>
      <family val="2"/>
    </font>
    <font>
      <b/>
      <sz val="16"/>
      <color theme="0"/>
      <name val="Arial"/>
      <family val="2"/>
    </font>
    <font>
      <b/>
      <i/>
      <sz val="12"/>
      <name val="Arial"/>
      <family val="2"/>
    </font>
    <font>
      <b/>
      <sz val="9"/>
      <color theme="0"/>
      <name val="Arial"/>
      <family val="2"/>
    </font>
    <font>
      <u/>
      <sz val="12"/>
      <name val="Arial"/>
      <family val="2"/>
    </font>
    <font>
      <sz val="12"/>
      <color rgb="FFFF0000"/>
      <name val="Arial"/>
      <family val="2"/>
    </font>
    <font>
      <vertAlign val="superscript"/>
      <sz val="12"/>
      <name val="Arial"/>
      <family val="2"/>
    </font>
    <font>
      <sz val="9"/>
      <color indexed="81"/>
      <name val="Tahoma"/>
      <family val="2"/>
    </font>
    <font>
      <b/>
      <sz val="9"/>
      <color indexed="81"/>
      <name val="Arial"/>
      <family val="2"/>
    </font>
    <font>
      <sz val="9"/>
      <color indexed="81"/>
      <name val="Arial"/>
      <family val="2"/>
    </font>
    <font>
      <b/>
      <sz val="9"/>
      <color indexed="81"/>
      <name val="Tahoma"/>
      <family val="2"/>
    </font>
  </fonts>
  <fills count="7">
    <fill>
      <patternFill patternType="none"/>
    </fill>
    <fill>
      <patternFill patternType="gray125"/>
    </fill>
    <fill>
      <patternFill patternType="solid">
        <fgColor rgb="FFFFC7CE"/>
      </patternFill>
    </fill>
    <fill>
      <patternFill patternType="solid">
        <fgColor theme="1"/>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style="medium">
        <color indexed="64"/>
      </left>
      <right style="thin">
        <color indexed="64"/>
      </right>
      <top style="dotted">
        <color indexed="64"/>
      </top>
      <bottom/>
      <diagonal/>
    </border>
    <border>
      <left style="thin">
        <color indexed="64"/>
      </left>
      <right style="medium">
        <color indexed="64"/>
      </right>
      <top style="dotted">
        <color indexed="64"/>
      </top>
      <bottom/>
      <diagonal/>
    </border>
    <border>
      <left/>
      <right/>
      <top style="medium">
        <color theme="0"/>
      </top>
      <bottom style="medium">
        <color theme="0"/>
      </bottom>
      <diagonal/>
    </border>
    <border>
      <left style="medium">
        <color indexed="64"/>
      </left>
      <right/>
      <top style="medium">
        <color theme="0"/>
      </top>
      <bottom style="medium">
        <color theme="0"/>
      </bottom>
      <diagonal/>
    </border>
    <border>
      <left/>
      <right style="medium">
        <color indexed="64"/>
      </right>
      <top style="medium">
        <color theme="0"/>
      </top>
      <bottom style="medium">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theme="0"/>
      </left>
      <right style="medium">
        <color theme="0"/>
      </right>
      <top style="medium">
        <color theme="0"/>
      </top>
      <bottom style="medium">
        <color theme="0"/>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dotted">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8">
    <xf numFmtId="0" fontId="0" fillId="0" borderId="0"/>
    <xf numFmtId="0" fontId="9" fillId="2" borderId="0" applyNumberFormat="0" applyBorder="0" applyAlignment="0" applyProtection="0"/>
    <xf numFmtId="164" fontId="1" fillId="0" borderId="0" applyFont="0" applyFill="0" applyBorder="0" applyAlignment="0" applyProtection="0"/>
    <xf numFmtId="0" fontId="6" fillId="0" borderId="0"/>
    <xf numFmtId="0" fontId="6" fillId="0" borderId="0"/>
    <xf numFmtId="9" fontId="1" fillId="0" borderId="0" applyFont="0" applyFill="0" applyBorder="0" applyAlignment="0" applyProtection="0"/>
    <xf numFmtId="0" fontId="1" fillId="0" borderId="0"/>
    <xf numFmtId="0" fontId="1" fillId="0" borderId="0"/>
  </cellStyleXfs>
  <cellXfs count="268">
    <xf numFmtId="0" fontId="0" fillId="0" borderId="0" xfId="0"/>
    <xf numFmtId="0" fontId="5" fillId="0" borderId="0" xfId="0" applyFont="1" applyProtection="1">
      <protection locked="0"/>
    </xf>
    <xf numFmtId="164" fontId="5" fillId="4" borderId="1" xfId="2" applyFont="1" applyFill="1" applyBorder="1" applyAlignment="1" applyProtection="1">
      <alignment horizontal="center" vertical="center"/>
      <protection hidden="1"/>
    </xf>
    <xf numFmtId="0" fontId="20" fillId="0" borderId="0" xfId="0" applyFont="1" applyProtection="1">
      <protection locked="0"/>
    </xf>
    <xf numFmtId="0" fontId="13" fillId="0" borderId="0" xfId="0" applyFont="1" applyProtection="1">
      <protection locked="0"/>
    </xf>
    <xf numFmtId="164" fontId="5" fillId="4" borderId="10" xfId="2" applyFont="1" applyFill="1" applyBorder="1" applyAlignment="1" applyProtection="1">
      <alignment horizontal="center" vertical="center"/>
      <protection hidden="1"/>
    </xf>
    <xf numFmtId="0" fontId="4" fillId="4" borderId="10" xfId="1" applyFont="1" applyFill="1" applyBorder="1" applyAlignment="1" applyProtection="1">
      <alignment horizontal="center" vertical="center" wrapText="1"/>
      <protection hidden="1"/>
    </xf>
    <xf numFmtId="164" fontId="5" fillId="4" borderId="1" xfId="2" applyFont="1" applyFill="1" applyBorder="1" applyAlignment="1" applyProtection="1">
      <alignment vertical="center"/>
      <protection hidden="1"/>
    </xf>
    <xf numFmtId="0" fontId="10" fillId="0" borderId="0" xfId="0" applyFont="1" applyAlignment="1" applyProtection="1">
      <alignment vertical="top" wrapText="1"/>
      <protection locked="0"/>
    </xf>
    <xf numFmtId="164" fontId="5" fillId="0" borderId="1" xfId="2" applyFont="1" applyFill="1" applyBorder="1" applyAlignment="1" applyProtection="1">
      <alignment horizontal="center" vertical="center"/>
      <protection hidden="1"/>
    </xf>
    <xf numFmtId="164" fontId="4" fillId="4" borderId="1" xfId="2" applyFont="1" applyFill="1" applyBorder="1" applyAlignment="1" applyProtection="1">
      <alignment horizontal="center" vertical="center"/>
      <protection hidden="1"/>
    </xf>
    <xf numFmtId="0" fontId="5" fillId="0" borderId="24" xfId="0" applyFont="1" applyBorder="1" applyProtection="1">
      <protection hidden="1"/>
    </xf>
    <xf numFmtId="0" fontId="12" fillId="0" borderId="9" xfId="0" applyFont="1" applyBorder="1" applyProtection="1">
      <protection hidden="1"/>
    </xf>
    <xf numFmtId="0" fontId="22" fillId="0" borderId="9" xfId="0" applyFont="1" applyBorder="1" applyAlignment="1" applyProtection="1">
      <alignment horizontal="left" vertical="center" wrapText="1"/>
      <protection hidden="1"/>
    </xf>
    <xf numFmtId="0" fontId="4" fillId="0" borderId="23" xfId="0" applyFont="1" applyBorder="1" applyAlignment="1" applyProtection="1">
      <alignment horizontal="left"/>
      <protection hidden="1"/>
    </xf>
    <xf numFmtId="0" fontId="4" fillId="0" borderId="0" xfId="0" applyFont="1" applyAlignment="1" applyProtection="1">
      <alignment horizontal="left"/>
      <protection hidden="1"/>
    </xf>
    <xf numFmtId="0" fontId="5" fillId="0" borderId="0" xfId="0" applyFont="1" applyProtection="1">
      <protection hidden="1"/>
    </xf>
    <xf numFmtId="0" fontId="4" fillId="4" borderId="9" xfId="0" applyFont="1" applyFill="1" applyBorder="1" applyAlignment="1" applyProtection="1">
      <alignment horizontal="center" vertical="center" wrapText="1"/>
      <protection hidden="1"/>
    </xf>
    <xf numFmtId="0" fontId="4" fillId="4" borderId="1"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protection hidden="1"/>
    </xf>
    <xf numFmtId="0" fontId="4" fillId="4" borderId="10" xfId="0" applyFont="1" applyFill="1" applyBorder="1" applyAlignment="1" applyProtection="1">
      <alignment horizontal="center" vertical="center" wrapText="1"/>
      <protection hidden="1"/>
    </xf>
    <xf numFmtId="0" fontId="5" fillId="0" borderId="9" xfId="0" applyFont="1" applyBorder="1" applyAlignment="1" applyProtection="1">
      <alignment horizontal="center" vertical="center" wrapText="1"/>
      <protection hidden="1"/>
    </xf>
    <xf numFmtId="0" fontId="5" fillId="4" borderId="9" xfId="0" applyFont="1" applyFill="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5" fillId="0" borderId="23" xfId="0" applyFont="1" applyBorder="1" applyProtection="1">
      <protection hidden="1"/>
    </xf>
    <xf numFmtId="0" fontId="5" fillId="0" borderId="20" xfId="0" applyFont="1" applyBorder="1" applyAlignment="1" applyProtection="1">
      <alignment horizontal="center" vertical="center"/>
      <protection hidden="1"/>
    </xf>
    <xf numFmtId="164" fontId="4" fillId="0" borderId="10" xfId="2" applyFont="1" applyFill="1" applyBorder="1" applyAlignment="1" applyProtection="1">
      <alignment horizontal="center" vertical="center"/>
      <protection hidden="1"/>
    </xf>
    <xf numFmtId="164" fontId="4" fillId="0" borderId="13" xfId="2" applyFont="1" applyFill="1" applyBorder="1" applyAlignment="1" applyProtection="1">
      <alignment horizontal="center" vertical="center"/>
      <protection hidden="1"/>
    </xf>
    <xf numFmtId="10" fontId="4" fillId="0" borderId="10" xfId="5" applyNumberFormat="1" applyFont="1" applyFill="1" applyBorder="1" applyAlignment="1" applyProtection="1">
      <alignment horizontal="center" vertical="center"/>
      <protection hidden="1"/>
    </xf>
    <xf numFmtId="164" fontId="4" fillId="4" borderId="12" xfId="2" applyFont="1" applyFill="1" applyBorder="1" applyAlignment="1" applyProtection="1">
      <alignment horizontal="center" vertical="center"/>
      <protection hidden="1"/>
    </xf>
    <xf numFmtId="0" fontId="20" fillId="0" borderId="0" xfId="0" applyFont="1" applyProtection="1">
      <protection hidden="1"/>
    </xf>
    <xf numFmtId="0" fontId="13" fillId="0" borderId="0" xfId="0" applyFont="1" applyProtection="1">
      <protection hidden="1"/>
    </xf>
    <xf numFmtId="164" fontId="5" fillId="0" borderId="10" xfId="2" applyFont="1" applyFill="1" applyBorder="1" applyAlignment="1" applyProtection="1">
      <alignment horizontal="center" vertical="center"/>
      <protection hidden="1"/>
    </xf>
    <xf numFmtId="9" fontId="25" fillId="3" borderId="10" xfId="5" applyFont="1" applyFill="1" applyBorder="1" applyAlignment="1" applyProtection="1">
      <alignment horizontal="center" vertical="center"/>
      <protection hidden="1"/>
    </xf>
    <xf numFmtId="0" fontId="5" fillId="0" borderId="23" xfId="0" applyFont="1" applyBorder="1" applyProtection="1">
      <protection locked="0"/>
    </xf>
    <xf numFmtId="0" fontId="10" fillId="0" borderId="24" xfId="0" applyFont="1" applyBorder="1" applyAlignment="1" applyProtection="1">
      <alignment vertical="top" wrapText="1"/>
      <protection locked="0"/>
    </xf>
    <xf numFmtId="0" fontId="21" fillId="3" borderId="16" xfId="0" applyFont="1" applyFill="1" applyBorder="1" applyAlignment="1" applyProtection="1">
      <alignment vertical="center"/>
      <protection hidden="1"/>
    </xf>
    <xf numFmtId="0" fontId="22" fillId="0" borderId="9" xfId="0" applyFont="1" applyBorder="1" applyAlignment="1" applyProtection="1">
      <alignment horizontal="left" vertical="center"/>
      <protection hidden="1"/>
    </xf>
    <xf numFmtId="0" fontId="4" fillId="0" borderId="23" xfId="0" applyFont="1" applyBorder="1" applyProtection="1">
      <protection hidden="1"/>
    </xf>
    <xf numFmtId="10" fontId="5" fillId="0" borderId="0" xfId="5" applyNumberFormat="1" applyFont="1" applyFill="1" applyBorder="1" applyProtection="1">
      <protection hidden="1"/>
    </xf>
    <xf numFmtId="0" fontId="17" fillId="3" borderId="17" xfId="0" applyFont="1" applyFill="1" applyBorder="1" applyAlignment="1" applyProtection="1">
      <alignment vertical="center"/>
      <protection hidden="1"/>
    </xf>
    <xf numFmtId="0" fontId="16" fillId="0" borderId="0" xfId="0" applyFont="1" applyProtection="1">
      <protection hidden="1"/>
    </xf>
    <xf numFmtId="10" fontId="4" fillId="4" borderId="10" xfId="5" applyNumberFormat="1" applyFont="1" applyFill="1" applyBorder="1" applyAlignment="1" applyProtection="1">
      <alignment horizontal="center" vertical="center"/>
      <protection hidden="1"/>
    </xf>
    <xf numFmtId="0" fontId="4" fillId="4" borderId="21" xfId="0" applyFont="1" applyFill="1" applyBorder="1" applyAlignment="1" applyProtection="1">
      <alignment horizontal="center" vertical="center" wrapText="1"/>
      <protection hidden="1"/>
    </xf>
    <xf numFmtId="10" fontId="5" fillId="0" borderId="0" xfId="5" applyNumberFormat="1" applyFont="1" applyFill="1" applyBorder="1" applyAlignment="1" applyProtection="1">
      <alignment horizontal="center" vertical="center"/>
      <protection hidden="1"/>
    </xf>
    <xf numFmtId="0" fontId="5" fillId="3" borderId="10" xfId="1" applyFont="1" applyFill="1" applyBorder="1" applyAlignment="1" applyProtection="1">
      <alignment wrapText="1"/>
      <protection hidden="1"/>
    </xf>
    <xf numFmtId="0" fontId="4" fillId="0" borderId="21" xfId="0" applyFont="1" applyBorder="1" applyAlignment="1" applyProtection="1">
      <alignment vertical="center" wrapText="1"/>
      <protection hidden="1"/>
    </xf>
    <xf numFmtId="0" fontId="5" fillId="0" borderId="0" xfId="0" applyFont="1" applyAlignment="1" applyProtection="1">
      <alignment horizontal="center"/>
      <protection hidden="1"/>
    </xf>
    <xf numFmtId="0" fontId="5" fillId="4" borderId="9" xfId="0" applyFont="1" applyFill="1" applyBorder="1" applyAlignment="1" applyProtection="1">
      <alignment horizontal="left" vertical="center"/>
      <protection hidden="1"/>
    </xf>
    <xf numFmtId="0" fontId="4" fillId="0" borderId="23" xfId="0" applyFont="1" applyBorder="1" applyAlignment="1" applyProtection="1">
      <alignment horizontal="left" vertical="center"/>
      <protection hidden="1"/>
    </xf>
    <xf numFmtId="164" fontId="4" fillId="0" borderId="0" xfId="2" applyFont="1" applyFill="1" applyBorder="1" applyAlignment="1" applyProtection="1">
      <alignment vertical="center"/>
      <protection hidden="1"/>
    </xf>
    <xf numFmtId="10" fontId="5" fillId="0" borderId="24" xfId="5" applyNumberFormat="1" applyFont="1" applyFill="1" applyBorder="1" applyAlignment="1" applyProtection="1">
      <alignment vertical="center"/>
      <protection hidden="1"/>
    </xf>
    <xf numFmtId="9" fontId="4" fillId="0" borderId="0" xfId="5" applyFont="1" applyFill="1" applyBorder="1" applyAlignment="1" applyProtection="1">
      <alignment horizontal="center" vertical="center"/>
      <protection hidden="1"/>
    </xf>
    <xf numFmtId="0" fontId="17" fillId="3" borderId="16" xfId="0" applyFont="1" applyFill="1" applyBorder="1" applyAlignment="1" applyProtection="1">
      <alignment vertical="center"/>
      <protection hidden="1"/>
    </xf>
    <xf numFmtId="0" fontId="4" fillId="4" borderId="9" xfId="0" applyFont="1" applyFill="1" applyBorder="1" applyAlignment="1" applyProtection="1">
      <alignment horizontal="center" vertical="center"/>
      <protection hidden="1"/>
    </xf>
    <xf numFmtId="0" fontId="5" fillId="0" borderId="9" xfId="0" applyFont="1" applyBorder="1" applyAlignment="1" applyProtection="1">
      <alignment vertical="center"/>
      <protection hidden="1"/>
    </xf>
    <xf numFmtId="0" fontId="5" fillId="4" borderId="21" xfId="0" applyFont="1" applyFill="1" applyBorder="1" applyAlignment="1" applyProtection="1">
      <alignment vertical="center" wrapText="1"/>
      <protection hidden="1"/>
    </xf>
    <xf numFmtId="9" fontId="4" fillId="4" borderId="1" xfId="5" applyFont="1" applyFill="1" applyBorder="1" applyAlignment="1" applyProtection="1">
      <alignment horizontal="center" vertical="center"/>
      <protection hidden="1"/>
    </xf>
    <xf numFmtId="0" fontId="4" fillId="0" borderId="0" xfId="3" applyFont="1" applyProtection="1">
      <protection hidden="1"/>
    </xf>
    <xf numFmtId="0" fontId="4" fillId="0" borderId="0" xfId="3" applyFont="1" applyAlignment="1" applyProtection="1">
      <alignment horizontal="center"/>
      <protection hidden="1"/>
    </xf>
    <xf numFmtId="0" fontId="4" fillId="0" borderId="0" xfId="0" applyFont="1" applyProtection="1">
      <protection hidden="1"/>
    </xf>
    <xf numFmtId="0" fontId="4" fillId="0" borderId="0" xfId="0" applyFont="1" applyAlignment="1" applyProtection="1">
      <alignment horizontal="center"/>
      <protection hidden="1"/>
    </xf>
    <xf numFmtId="10" fontId="5" fillId="0" borderId="1" xfId="5" applyNumberFormat="1" applyFont="1" applyFill="1" applyBorder="1" applyAlignment="1" applyProtection="1">
      <alignment horizontal="center" vertical="center"/>
      <protection hidden="1"/>
    </xf>
    <xf numFmtId="10" fontId="5" fillId="4" borderId="1" xfId="5" applyNumberFormat="1" applyFont="1" applyFill="1" applyBorder="1" applyAlignment="1" applyProtection="1">
      <alignment horizontal="center" vertical="center"/>
      <protection hidden="1"/>
    </xf>
    <xf numFmtId="0" fontId="5" fillId="0" borderId="9" xfId="0" applyFont="1" applyBorder="1" applyAlignment="1" applyProtection="1">
      <alignment vertical="center" wrapText="1"/>
      <protection hidden="1"/>
    </xf>
    <xf numFmtId="0" fontId="20" fillId="0" borderId="0" xfId="6" applyFont="1" applyProtection="1">
      <protection hidden="1"/>
    </xf>
    <xf numFmtId="0" fontId="5" fillId="0" borderId="0" xfId="6" applyFont="1" applyProtection="1">
      <protection hidden="1"/>
    </xf>
    <xf numFmtId="0" fontId="5" fillId="0" borderId="0" xfId="6" applyFont="1" applyAlignment="1" applyProtection="1">
      <alignment vertical="center"/>
      <protection hidden="1"/>
    </xf>
    <xf numFmtId="0" fontId="4" fillId="0" borderId="0" xfId="6" applyFont="1" applyProtection="1">
      <protection hidden="1"/>
    </xf>
    <xf numFmtId="0" fontId="1" fillId="0" borderId="0" xfId="6" applyProtection="1">
      <protection hidden="1"/>
    </xf>
    <xf numFmtId="0" fontId="1" fillId="0" borderId="53" xfId="6" applyBorder="1" applyProtection="1">
      <protection hidden="1"/>
    </xf>
    <xf numFmtId="0" fontId="5" fillId="0" borderId="1" xfId="0" applyFont="1" applyBorder="1" applyAlignment="1" applyProtection="1">
      <alignment horizontal="left" vertical="center" wrapText="1"/>
      <protection hidden="1"/>
    </xf>
    <xf numFmtId="0" fontId="5" fillId="4" borderId="1" xfId="0" applyFont="1" applyFill="1" applyBorder="1" applyAlignment="1" applyProtection="1">
      <alignment horizontal="left" vertical="center" wrapText="1"/>
      <protection hidden="1"/>
    </xf>
    <xf numFmtId="0" fontId="21" fillId="3" borderId="51" xfId="6" applyFont="1" applyFill="1" applyBorder="1" applyAlignment="1" applyProtection="1">
      <alignment horizontal="left" vertical="center" wrapText="1"/>
      <protection hidden="1"/>
    </xf>
    <xf numFmtId="0" fontId="5" fillId="0" borderId="9" xfId="0" applyFont="1" applyBorder="1" applyAlignment="1" applyProtection="1">
      <alignment horizontal="left" vertical="center"/>
      <protection hidden="1"/>
    </xf>
    <xf numFmtId="0" fontId="5" fillId="4" borderId="9" xfId="0" applyFont="1" applyFill="1" applyBorder="1" applyAlignment="1" applyProtection="1">
      <alignment vertical="center"/>
      <protection hidden="1"/>
    </xf>
    <xf numFmtId="0" fontId="4" fillId="4" borderId="11" xfId="0" applyFont="1" applyFill="1" applyBorder="1" applyAlignment="1" applyProtection="1">
      <alignment horizontal="left" vertical="center"/>
      <protection hidden="1"/>
    </xf>
    <xf numFmtId="0" fontId="5" fillId="4" borderId="22" xfId="0" applyFont="1" applyFill="1" applyBorder="1" applyAlignment="1" applyProtection="1">
      <alignment horizontal="left" vertical="center" wrapText="1"/>
      <protection hidden="1"/>
    </xf>
    <xf numFmtId="164" fontId="4" fillId="4" borderId="12" xfId="2" applyFont="1" applyFill="1" applyBorder="1" applyAlignment="1" applyProtection="1">
      <alignment vertical="center"/>
      <protection hidden="1"/>
    </xf>
    <xf numFmtId="9" fontId="4" fillId="4" borderId="12" xfId="5" applyFont="1" applyFill="1" applyBorder="1" applyAlignment="1" applyProtection="1">
      <alignment horizontal="center" vertical="center"/>
      <protection hidden="1"/>
    </xf>
    <xf numFmtId="0" fontId="4" fillId="4" borderId="13" xfId="0" applyFont="1" applyFill="1" applyBorder="1" applyAlignment="1" applyProtection="1">
      <alignment horizontal="center" vertical="center" wrapText="1"/>
      <protection hidden="1"/>
    </xf>
    <xf numFmtId="164" fontId="5" fillId="5" borderId="1" xfId="2" applyFont="1" applyFill="1" applyBorder="1" applyAlignment="1" applyProtection="1">
      <alignment vertical="center"/>
      <protection locked="0"/>
    </xf>
    <xf numFmtId="49" fontId="5" fillId="5" borderId="10" xfId="1" applyNumberFormat="1" applyFont="1" applyFill="1" applyBorder="1" applyAlignment="1" applyProtection="1">
      <alignment vertical="center" wrapText="1"/>
      <protection locked="0"/>
    </xf>
    <xf numFmtId="49" fontId="5" fillId="5" borderId="13" xfId="5" applyNumberFormat="1" applyFont="1" applyFill="1" applyBorder="1" applyAlignment="1" applyProtection="1">
      <alignment vertical="center"/>
      <protection locked="0"/>
    </xf>
    <xf numFmtId="0" fontId="12" fillId="5" borderId="14" xfId="1" applyNumberFormat="1" applyFont="1" applyFill="1" applyBorder="1" applyAlignment="1" applyProtection="1">
      <alignment horizontal="left"/>
      <protection locked="0"/>
    </xf>
    <xf numFmtId="0" fontId="5" fillId="0" borderId="52" xfId="6" applyFont="1" applyBorder="1" applyAlignment="1" applyProtection="1">
      <alignment vertical="center"/>
      <protection hidden="1"/>
    </xf>
    <xf numFmtId="0" fontId="24" fillId="0" borderId="52" xfId="6" applyFont="1" applyBorder="1" applyAlignment="1" applyProtection="1">
      <alignment vertical="center"/>
      <protection hidden="1"/>
    </xf>
    <xf numFmtId="0" fontId="12" fillId="0" borderId="34" xfId="0" applyFont="1" applyBorder="1"/>
    <xf numFmtId="0" fontId="12" fillId="0" borderId="9" xfId="0" applyFont="1" applyBorder="1"/>
    <xf numFmtId="0" fontId="22" fillId="0" borderId="37" xfId="0" applyFont="1" applyBorder="1" applyAlignment="1">
      <alignment horizontal="left" vertical="center" wrapText="1"/>
    </xf>
    <xf numFmtId="0" fontId="12" fillId="5" borderId="14" xfId="1" applyNumberFormat="1" applyFont="1" applyFill="1" applyBorder="1" applyAlignment="1" applyProtection="1">
      <alignment horizontal="center" vertical="center"/>
    </xf>
    <xf numFmtId="0" fontId="2" fillId="0" borderId="23" xfId="0" applyFont="1" applyBorder="1"/>
    <xf numFmtId="0" fontId="0" fillId="0" borderId="0" xfId="0" applyAlignment="1">
      <alignment horizontal="center" vertical="center"/>
    </xf>
    <xf numFmtId="0" fontId="0" fillId="0" borderId="24" xfId="0" applyBorder="1"/>
    <xf numFmtId="0" fontId="19" fillId="3" borderId="15" xfId="0" applyFont="1" applyFill="1" applyBorder="1"/>
    <xf numFmtId="0" fontId="21" fillId="3" borderId="16" xfId="0" applyFont="1" applyFill="1" applyBorder="1" applyAlignment="1">
      <alignment horizontal="left" vertical="center"/>
    </xf>
    <xf numFmtId="0" fontId="21" fillId="3" borderId="16" xfId="0" applyFont="1" applyFill="1" applyBorder="1" applyAlignment="1">
      <alignment horizontal="center" vertical="center"/>
    </xf>
    <xf numFmtId="0" fontId="21" fillId="3" borderId="16" xfId="0" applyFont="1" applyFill="1" applyBorder="1"/>
    <xf numFmtId="0" fontId="21" fillId="3" borderId="17" xfId="0" applyFont="1" applyFill="1" applyBorder="1"/>
    <xf numFmtId="0" fontId="4" fillId="4" borderId="34" xfId="0" applyFont="1" applyFill="1" applyBorder="1" applyAlignment="1">
      <alignment horizontal="center" vertical="center" wrapText="1"/>
    </xf>
    <xf numFmtId="164" fontId="4" fillId="4" borderId="2" xfId="2" applyFont="1" applyFill="1" applyBorder="1" applyAlignment="1" applyProtection="1">
      <alignment horizontal="center" vertical="center"/>
    </xf>
    <xf numFmtId="0" fontId="8" fillId="0" borderId="0" xfId="0" applyFont="1"/>
    <xf numFmtId="0" fontId="8" fillId="0" borderId="0" xfId="0" applyFont="1" applyAlignment="1">
      <alignment horizontal="center" vertical="center"/>
    </xf>
    <xf numFmtId="0" fontId="0" fillId="0" borderId="0" xfId="0" applyProtection="1">
      <protection locked="0"/>
    </xf>
    <xf numFmtId="10" fontId="0" fillId="0" borderId="0" xfId="5" applyNumberFormat="1" applyFont="1" applyProtection="1">
      <protection locked="0"/>
    </xf>
    <xf numFmtId="10" fontId="13" fillId="0" borderId="0" xfId="5" applyNumberFormat="1" applyFont="1" applyProtection="1">
      <protection locked="0"/>
    </xf>
    <xf numFmtId="0" fontId="3" fillId="0" borderId="0" xfId="0" applyFont="1" applyProtection="1">
      <protection locked="0"/>
    </xf>
    <xf numFmtId="10" fontId="3" fillId="0" borderId="0" xfId="5" applyNumberFormat="1" applyFont="1" applyProtection="1">
      <protection locked="0"/>
    </xf>
    <xf numFmtId="0" fontId="7" fillId="0" borderId="0" xfId="0" applyFont="1" applyProtection="1">
      <protection locked="0"/>
    </xf>
    <xf numFmtId="10" fontId="7" fillId="0" borderId="0" xfId="5" applyNumberFormat="1" applyFont="1" applyProtection="1">
      <protection locked="0"/>
    </xf>
    <xf numFmtId="0" fontId="23" fillId="0" borderId="0" xfId="0" applyFont="1" applyProtection="1">
      <protection locked="0"/>
    </xf>
    <xf numFmtId="10" fontId="23" fillId="0" borderId="0" xfId="5" applyNumberFormat="1" applyFont="1" applyProtection="1">
      <protection locked="0"/>
    </xf>
    <xf numFmtId="0" fontId="4" fillId="0" borderId="0" xfId="0" applyFont="1" applyAlignment="1" applyProtection="1">
      <alignment vertical="center"/>
      <protection locked="0"/>
    </xf>
    <xf numFmtId="10" fontId="4" fillId="0" borderId="0" xfId="5" applyNumberFormat="1" applyFont="1" applyAlignment="1" applyProtection="1">
      <alignment vertical="center"/>
      <protection locked="0"/>
    </xf>
    <xf numFmtId="0" fontId="8" fillId="0" borderId="0" xfId="0" applyFont="1" applyAlignment="1" applyProtection="1">
      <alignment vertical="center"/>
      <protection locked="0"/>
    </xf>
    <xf numFmtId="10" fontId="8" fillId="0" borderId="0" xfId="5" applyNumberFormat="1" applyFont="1" applyAlignment="1" applyProtection="1">
      <alignment vertical="center"/>
      <protection locked="0"/>
    </xf>
    <xf numFmtId="0" fontId="7" fillId="0" borderId="0" xfId="0" applyFont="1" applyAlignment="1" applyProtection="1">
      <alignment vertical="center"/>
      <protection locked="0"/>
    </xf>
    <xf numFmtId="10" fontId="7" fillId="0" borderId="0" xfId="5" applyNumberFormat="1" applyFont="1" applyAlignment="1" applyProtection="1">
      <alignment vertical="center"/>
      <protection locked="0"/>
    </xf>
    <xf numFmtId="0" fontId="11" fillId="0" borderId="0" xfId="0" applyFont="1" applyAlignment="1" applyProtection="1">
      <alignment vertical="center"/>
      <protection locked="0"/>
    </xf>
    <xf numFmtId="10" fontId="11" fillId="0" borderId="0" xfId="5" applyNumberFormat="1" applyFont="1" applyAlignment="1" applyProtection="1">
      <alignment vertical="center"/>
      <protection locked="0"/>
    </xf>
    <xf numFmtId="0" fontId="0" fillId="0" borderId="0" xfId="0" applyAlignment="1" applyProtection="1">
      <alignment horizontal="center" vertical="center"/>
      <protection locked="0"/>
    </xf>
    <xf numFmtId="164" fontId="5" fillId="0" borderId="10" xfId="2" applyFont="1" applyFill="1" applyBorder="1" applyAlignment="1" applyProtection="1">
      <alignment horizontal="center" vertical="center" wrapText="1"/>
      <protection hidden="1"/>
    </xf>
    <xf numFmtId="0" fontId="15" fillId="3" borderId="7" xfId="0" applyFont="1" applyFill="1" applyBorder="1" applyAlignment="1">
      <alignment horizontal="left" vertical="center"/>
    </xf>
    <xf numFmtId="0" fontId="16" fillId="3" borderId="8" xfId="0" applyFont="1" applyFill="1" applyBorder="1" applyAlignment="1">
      <alignment horizontal="left" vertical="center"/>
    </xf>
    <xf numFmtId="164" fontId="16" fillId="3" borderId="30" xfId="2" applyFont="1" applyFill="1" applyBorder="1" applyAlignment="1" applyProtection="1">
      <alignment horizontal="left" vertical="center"/>
    </xf>
    <xf numFmtId="164" fontId="16" fillId="3" borderId="8" xfId="2" applyFont="1" applyFill="1" applyBorder="1" applyAlignment="1" applyProtection="1">
      <alignment horizontal="left" vertical="center"/>
    </xf>
    <xf numFmtId="164" fontId="15" fillId="3" borderId="8" xfId="2" applyFont="1" applyFill="1" applyBorder="1" applyAlignment="1" applyProtection="1">
      <alignment horizontal="left" vertical="center"/>
    </xf>
    <xf numFmtId="0" fontId="16" fillId="3" borderId="17" xfId="0" applyFont="1" applyFill="1" applyBorder="1" applyAlignment="1">
      <alignment horizontal="left" vertical="center"/>
    </xf>
    <xf numFmtId="0" fontId="5" fillId="0" borderId="43" xfId="0" applyFont="1" applyBorder="1" applyAlignment="1" applyProtection="1">
      <alignment horizontal="left" vertical="center"/>
      <protection locked="0"/>
    </xf>
    <xf numFmtId="0" fontId="5" fillId="5" borderId="44" xfId="0" applyFont="1" applyFill="1" applyBorder="1" applyAlignment="1" applyProtection="1">
      <alignment horizontal="left" vertical="center" wrapText="1"/>
      <protection locked="0"/>
    </xf>
    <xf numFmtId="164" fontId="5" fillId="5" borderId="44" xfId="2" applyFont="1" applyFill="1" applyBorder="1" applyAlignment="1" applyProtection="1">
      <alignment horizontal="left" vertical="center"/>
      <protection locked="0"/>
    </xf>
    <xf numFmtId="0" fontId="5" fillId="5" borderId="45" xfId="0" applyFont="1" applyFill="1" applyBorder="1" applyAlignment="1" applyProtection="1">
      <alignment horizontal="left" vertical="center"/>
      <protection locked="0"/>
    </xf>
    <xf numFmtId="0" fontId="5" fillId="0" borderId="41" xfId="0" applyFont="1" applyBorder="1" applyAlignment="1" applyProtection="1">
      <alignment horizontal="left" vertical="center"/>
      <protection locked="0"/>
    </xf>
    <xf numFmtId="0" fontId="5" fillId="5" borderId="39" xfId="0" applyFont="1" applyFill="1" applyBorder="1" applyAlignment="1" applyProtection="1">
      <alignment horizontal="left" vertical="center" wrapText="1"/>
      <protection locked="0"/>
    </xf>
    <xf numFmtId="0" fontId="5" fillId="5" borderId="42" xfId="0" applyFont="1" applyFill="1" applyBorder="1" applyAlignment="1" applyProtection="1">
      <alignment horizontal="left" vertical="center"/>
      <protection locked="0"/>
    </xf>
    <xf numFmtId="0" fontId="5" fillId="0" borderId="46" xfId="0" applyFont="1" applyBorder="1" applyAlignment="1" applyProtection="1">
      <alignment horizontal="left" vertical="center"/>
      <protection locked="0"/>
    </xf>
    <xf numFmtId="0" fontId="5" fillId="5" borderId="40" xfId="0" applyFont="1" applyFill="1" applyBorder="1" applyAlignment="1" applyProtection="1">
      <alignment horizontal="left" vertical="center" wrapText="1"/>
      <protection locked="0"/>
    </xf>
    <xf numFmtId="0" fontId="5" fillId="5" borderId="47" xfId="0" applyFont="1" applyFill="1" applyBorder="1" applyAlignment="1" applyProtection="1">
      <alignment horizontal="left" vertical="center"/>
      <protection locked="0"/>
    </xf>
    <xf numFmtId="0" fontId="12" fillId="5" borderId="14" xfId="1" applyNumberFormat="1" applyFont="1" applyFill="1" applyBorder="1" applyAlignment="1" applyProtection="1">
      <alignment horizontal="left"/>
    </xf>
    <xf numFmtId="0" fontId="12" fillId="5" borderId="21" xfId="1" applyNumberFormat="1" applyFont="1" applyFill="1" applyBorder="1" applyAlignment="1" applyProtection="1">
      <alignment horizontal="left"/>
    </xf>
    <xf numFmtId="164" fontId="5" fillId="5" borderId="59" xfId="2" applyFont="1" applyFill="1" applyBorder="1" applyAlignment="1" applyProtection="1">
      <alignment horizontal="left" vertical="center"/>
      <protection locked="0"/>
    </xf>
    <xf numFmtId="164" fontId="4" fillId="0" borderId="44" xfId="2" applyFont="1" applyFill="1" applyBorder="1" applyAlignment="1" applyProtection="1">
      <alignment horizontal="left" vertical="center"/>
    </xf>
    <xf numFmtId="0" fontId="5" fillId="0" borderId="9" xfId="0" applyFont="1" applyBorder="1" applyProtection="1">
      <protection hidden="1"/>
    </xf>
    <xf numFmtId="164" fontId="5" fillId="0" borderId="1" xfId="2" applyFont="1" applyFill="1" applyBorder="1" applyProtection="1">
      <protection hidden="1"/>
    </xf>
    <xf numFmtId="0" fontId="5" fillId="0" borderId="10" xfId="1" applyFont="1" applyFill="1" applyBorder="1" applyAlignment="1" applyProtection="1">
      <alignment horizontal="center" vertical="center" wrapText="1"/>
      <protection hidden="1"/>
    </xf>
    <xf numFmtId="164" fontId="4" fillId="0" borderId="21" xfId="2" applyFont="1" applyBorder="1" applyAlignment="1" applyProtection="1">
      <alignment horizontal="left" vertical="center" wrapText="1"/>
      <protection hidden="1"/>
    </xf>
    <xf numFmtId="0" fontId="5" fillId="0" borderId="52" xfId="6" applyFont="1" applyBorder="1" applyAlignment="1" applyProtection="1">
      <alignment vertical="center" wrapText="1"/>
      <protection hidden="1"/>
    </xf>
    <xf numFmtId="0" fontId="5" fillId="0" borderId="52" xfId="6" applyFont="1" applyBorder="1" applyAlignment="1" applyProtection="1">
      <alignment wrapText="1"/>
      <protection hidden="1"/>
    </xf>
    <xf numFmtId="0" fontId="4" fillId="0" borderId="52" xfId="6" applyFont="1" applyBorder="1" applyAlignment="1" applyProtection="1">
      <alignment wrapText="1"/>
      <protection hidden="1"/>
    </xf>
    <xf numFmtId="0" fontId="5" fillId="4" borderId="9" xfId="0" applyFont="1" applyFill="1" applyBorder="1" applyAlignment="1" applyProtection="1">
      <alignment vertical="center" wrapText="1"/>
      <protection hidden="1"/>
    </xf>
    <xf numFmtId="0" fontId="5" fillId="0" borderId="9" xfId="0" applyFont="1" applyBorder="1" applyAlignment="1" applyProtection="1">
      <alignment horizontal="left" vertical="center" wrapText="1"/>
      <protection hidden="1"/>
    </xf>
    <xf numFmtId="0" fontId="5" fillId="0" borderId="21" xfId="0" applyFont="1" applyBorder="1" applyAlignment="1" applyProtection="1">
      <alignment vertical="top" wrapText="1"/>
      <protection hidden="1"/>
    </xf>
    <xf numFmtId="164" fontId="4" fillId="4" borderId="13" xfId="2" applyFont="1" applyFill="1" applyBorder="1" applyAlignment="1" applyProtection="1">
      <alignment horizontal="center" vertical="center"/>
      <protection hidden="1"/>
    </xf>
    <xf numFmtId="0" fontId="1" fillId="0" borderId="0" xfId="0" applyFont="1"/>
    <xf numFmtId="0" fontId="1" fillId="0" borderId="0" xfId="0" applyFont="1" applyAlignment="1">
      <alignment horizontal="center" vertical="center"/>
    </xf>
    <xf numFmtId="164" fontId="4" fillId="4" borderId="5" xfId="2" applyFont="1" applyFill="1" applyBorder="1" applyAlignment="1" applyProtection="1">
      <alignment horizontal="center" vertical="center" wrapText="1"/>
    </xf>
    <xf numFmtId="0" fontId="4" fillId="4" borderId="11" xfId="0" applyFont="1" applyFill="1" applyBorder="1" applyAlignment="1">
      <alignment horizontal="left"/>
    </xf>
    <xf numFmtId="0" fontId="4" fillId="4" borderId="12" xfId="0" applyFont="1" applyFill="1" applyBorder="1" applyAlignment="1">
      <alignment wrapText="1"/>
    </xf>
    <xf numFmtId="164" fontId="4" fillId="4" borderId="12" xfId="2" applyFont="1" applyFill="1" applyBorder="1" applyAlignment="1" applyProtection="1">
      <alignment horizontal="center" vertical="center"/>
    </xf>
    <xf numFmtId="0" fontId="4" fillId="4" borderId="12" xfId="0" applyFont="1" applyFill="1" applyBorder="1" applyAlignment="1">
      <alignment horizontal="center" wrapText="1"/>
    </xf>
    <xf numFmtId="0" fontId="4" fillId="4" borderId="13" xfId="0" applyFont="1" applyFill="1" applyBorder="1" applyAlignment="1">
      <alignment horizontal="center"/>
    </xf>
    <xf numFmtId="0" fontId="15" fillId="3" borderId="25" xfId="0" applyFont="1" applyFill="1" applyBorder="1"/>
    <xf numFmtId="0" fontId="16" fillId="3" borderId="8" xfId="0" applyFont="1" applyFill="1" applyBorder="1"/>
    <xf numFmtId="164" fontId="16" fillId="3" borderId="30" xfId="2" applyFont="1" applyFill="1" applyBorder="1" applyAlignment="1" applyProtection="1">
      <alignment horizontal="center" vertical="center"/>
    </xf>
    <xf numFmtId="164" fontId="16" fillId="3" borderId="8" xfId="2" applyFont="1" applyFill="1" applyBorder="1" applyAlignment="1" applyProtection="1">
      <alignment horizontal="center" vertical="center"/>
    </xf>
    <xf numFmtId="164" fontId="15" fillId="3" borderId="8" xfId="2" applyFont="1" applyFill="1" applyBorder="1" applyAlignment="1" applyProtection="1">
      <alignment horizontal="center" vertical="center"/>
    </xf>
    <xf numFmtId="0" fontId="16" fillId="3" borderId="8" xfId="0" applyFont="1" applyFill="1" applyBorder="1" applyAlignment="1">
      <alignment horizontal="center"/>
    </xf>
    <xf numFmtId="0" fontId="16" fillId="3" borderId="17" xfId="0" applyFont="1" applyFill="1" applyBorder="1" applyAlignment="1">
      <alignment horizontal="center"/>
    </xf>
    <xf numFmtId="0" fontId="5" fillId="0" borderId="43" xfId="0" applyFont="1" applyBorder="1" applyProtection="1">
      <protection locked="0"/>
    </xf>
    <xf numFmtId="0" fontId="5" fillId="5" borderId="44" xfId="0" applyFont="1" applyFill="1" applyBorder="1" applyAlignment="1" applyProtection="1">
      <alignment wrapText="1"/>
      <protection locked="0"/>
    </xf>
    <xf numFmtId="164" fontId="5" fillId="5" borderId="44" xfId="2" applyFont="1" applyFill="1" applyBorder="1" applyAlignment="1" applyProtection="1">
      <alignment horizontal="center" vertical="center"/>
      <protection locked="0"/>
    </xf>
    <xf numFmtId="164" fontId="4" fillId="0" borderId="44" xfId="2" applyFont="1" applyFill="1" applyBorder="1" applyAlignment="1" applyProtection="1">
      <alignment horizontal="center" vertical="center"/>
    </xf>
    <xf numFmtId="0" fontId="5" fillId="5" borderId="44" xfId="0" applyFont="1" applyFill="1" applyBorder="1" applyAlignment="1" applyProtection="1">
      <alignment horizontal="center" wrapText="1"/>
      <protection locked="0"/>
    </xf>
    <xf numFmtId="0" fontId="5" fillId="5" borderId="45" xfId="0" applyFont="1" applyFill="1" applyBorder="1" applyAlignment="1" applyProtection="1">
      <alignment horizontal="center"/>
      <protection locked="0"/>
    </xf>
    <xf numFmtId="0" fontId="5" fillId="0" borderId="41" xfId="0" applyFont="1" applyBorder="1" applyProtection="1">
      <protection locked="0"/>
    </xf>
    <xf numFmtId="0" fontId="5" fillId="5" borderId="39" xfId="0" applyFont="1" applyFill="1" applyBorder="1" applyAlignment="1" applyProtection="1">
      <alignment wrapText="1"/>
      <protection locked="0"/>
    </xf>
    <xf numFmtId="164" fontId="5" fillId="5" borderId="39" xfId="2" applyFont="1" applyFill="1" applyBorder="1" applyAlignment="1" applyProtection="1">
      <alignment horizontal="center" vertical="center"/>
      <protection locked="0"/>
    </xf>
    <xf numFmtId="0" fontId="5" fillId="5" borderId="39" xfId="0" applyFont="1" applyFill="1" applyBorder="1" applyAlignment="1" applyProtection="1">
      <alignment horizontal="center" wrapText="1"/>
      <protection locked="0"/>
    </xf>
    <xf numFmtId="0" fontId="5" fillId="5" borderId="42" xfId="0" applyFont="1" applyFill="1" applyBorder="1" applyAlignment="1" applyProtection="1">
      <alignment horizontal="center"/>
      <protection locked="0"/>
    </xf>
    <xf numFmtId="0" fontId="5" fillId="0" borderId="41" xfId="0" applyFont="1" applyBorder="1" applyAlignment="1" applyProtection="1">
      <alignment wrapText="1"/>
      <protection locked="0"/>
    </xf>
    <xf numFmtId="0" fontId="4" fillId="4" borderId="34" xfId="0" applyFont="1" applyFill="1" applyBorder="1" applyAlignment="1">
      <alignment horizontal="left"/>
    </xf>
    <xf numFmtId="0" fontId="4" fillId="4" borderId="2" xfId="0" applyFont="1" applyFill="1" applyBorder="1" applyAlignment="1">
      <alignment wrapText="1"/>
    </xf>
    <xf numFmtId="0" fontId="4" fillId="4" borderId="2" xfId="0" applyFont="1" applyFill="1" applyBorder="1" applyAlignment="1">
      <alignment horizontal="center" wrapText="1"/>
    </xf>
    <xf numFmtId="0" fontId="4" fillId="4" borderId="33" xfId="0" applyFont="1" applyFill="1" applyBorder="1" applyAlignment="1">
      <alignment horizontal="center"/>
    </xf>
    <xf numFmtId="164" fontId="17" fillId="3" borderId="54" xfId="2" applyFont="1" applyFill="1" applyBorder="1" applyAlignment="1" applyProtection="1">
      <alignment horizontal="center" vertical="center"/>
    </xf>
    <xf numFmtId="0" fontId="15" fillId="3" borderId="48" xfId="0" applyFont="1" applyFill="1" applyBorder="1" applyAlignment="1">
      <alignment vertical="center"/>
    </xf>
    <xf numFmtId="0" fontId="15" fillId="3" borderId="50" xfId="0" applyFont="1" applyFill="1" applyBorder="1" applyAlignment="1">
      <alignment vertical="center"/>
    </xf>
    <xf numFmtId="0" fontId="15" fillId="3" borderId="23" xfId="0" applyFont="1" applyFill="1" applyBorder="1"/>
    <xf numFmtId="0" fontId="18" fillId="3" borderId="25" xfId="0" applyFont="1" applyFill="1" applyBorder="1" applyAlignment="1">
      <alignment vertical="center"/>
    </xf>
    <xf numFmtId="0" fontId="18" fillId="3" borderId="35" xfId="0" applyFont="1" applyFill="1" applyBorder="1" applyAlignment="1">
      <alignment vertical="center"/>
    </xf>
    <xf numFmtId="164" fontId="18" fillId="3" borderId="35" xfId="2" applyFont="1" applyFill="1" applyBorder="1" applyAlignment="1" applyProtection="1">
      <alignment horizontal="center" vertical="center"/>
    </xf>
    <xf numFmtId="0" fontId="18" fillId="3" borderId="35" xfId="0" applyFont="1" applyFill="1" applyBorder="1" applyAlignment="1">
      <alignment horizontal="center" vertical="center"/>
    </xf>
    <xf numFmtId="0" fontId="18" fillId="3" borderId="27" xfId="0" applyFont="1" applyFill="1" applyBorder="1" applyAlignment="1">
      <alignment horizontal="center" vertical="center"/>
    </xf>
    <xf numFmtId="0" fontId="4" fillId="0" borderId="23" xfId="0" applyFont="1" applyBorder="1"/>
    <xf numFmtId="0" fontId="5" fillId="0" borderId="0" xfId="0" applyFont="1"/>
    <xf numFmtId="0" fontId="5" fillId="0" borderId="0" xfId="0" applyFont="1" applyAlignment="1">
      <alignment horizontal="center" vertical="center"/>
    </xf>
    <xf numFmtId="165" fontId="4" fillId="0" borderId="0" xfId="0" applyNumberFormat="1" applyFont="1" applyAlignment="1">
      <alignment horizontal="center" vertical="center"/>
    </xf>
    <xf numFmtId="165" fontId="4" fillId="0" borderId="0" xfId="0" applyNumberFormat="1" applyFont="1"/>
    <xf numFmtId="0" fontId="5" fillId="0" borderId="24" xfId="0" applyFont="1" applyBorder="1" applyAlignment="1">
      <alignment horizontal="center"/>
    </xf>
    <xf numFmtId="164" fontId="12" fillId="5" borderId="6" xfId="2" applyFont="1" applyFill="1" applyBorder="1" applyAlignment="1" applyProtection="1">
      <alignment horizontal="center" vertical="center"/>
      <protection locked="0"/>
    </xf>
    <xf numFmtId="0" fontId="7" fillId="0" borderId="20" xfId="0" applyFont="1" applyBorder="1"/>
    <xf numFmtId="0" fontId="5" fillId="0" borderId="32" xfId="0" applyFont="1" applyBorder="1" applyAlignment="1">
      <alignment horizontal="center"/>
    </xf>
    <xf numFmtId="164" fontId="4" fillId="0" borderId="10" xfId="5" applyNumberFormat="1" applyFont="1" applyFill="1" applyBorder="1" applyAlignment="1" applyProtection="1">
      <alignment horizontal="center" vertical="center"/>
      <protection hidden="1"/>
    </xf>
    <xf numFmtId="0" fontId="4" fillId="0" borderId="9" xfId="0" applyFont="1" applyBorder="1" applyAlignment="1" applyProtection="1">
      <alignment horizontal="left" vertical="center" wrapText="1"/>
      <protection hidden="1"/>
    </xf>
    <xf numFmtId="0" fontId="5" fillId="6" borderId="22" xfId="0" applyFont="1" applyFill="1" applyBorder="1" applyAlignment="1" applyProtection="1">
      <alignment horizontal="left" vertical="center" wrapText="1"/>
      <protection hidden="1"/>
    </xf>
    <xf numFmtId="0" fontId="4" fillId="0" borderId="10" xfId="1" applyFont="1" applyFill="1" applyBorder="1" applyAlignment="1" applyProtection="1">
      <alignment horizontal="center" vertical="center" wrapText="1"/>
      <protection hidden="1"/>
    </xf>
    <xf numFmtId="0" fontId="5" fillId="0" borderId="21" xfId="0" applyFont="1" applyBorder="1" applyAlignment="1" applyProtection="1">
      <alignment vertical="center" wrapText="1"/>
      <protection hidden="1"/>
    </xf>
    <xf numFmtId="0" fontId="4" fillId="6" borderId="21" xfId="0" applyFont="1" applyFill="1" applyBorder="1" applyAlignment="1" applyProtection="1">
      <alignment vertical="center" wrapText="1"/>
      <protection hidden="1"/>
    </xf>
    <xf numFmtId="0" fontId="5" fillId="6" borderId="9" xfId="0" applyFont="1" applyFill="1" applyBorder="1" applyAlignment="1" applyProtection="1">
      <alignment vertical="center" wrapText="1"/>
      <protection hidden="1"/>
    </xf>
    <xf numFmtId="0" fontId="21" fillId="3" borderId="15" xfId="0" applyFont="1" applyFill="1" applyBorder="1" applyAlignment="1" applyProtection="1">
      <alignment horizontal="center" vertical="center" wrapText="1"/>
      <protection hidden="1"/>
    </xf>
    <xf numFmtId="0" fontId="21" fillId="3" borderId="16" xfId="0" applyFont="1" applyFill="1" applyBorder="1" applyAlignment="1" applyProtection="1">
      <alignment horizontal="center" vertical="center" wrapText="1"/>
      <protection hidden="1"/>
    </xf>
    <xf numFmtId="0" fontId="21" fillId="3" borderId="17" xfId="0" applyFont="1" applyFill="1" applyBorder="1" applyAlignment="1" applyProtection="1">
      <alignment horizontal="center" vertical="center" wrapText="1"/>
      <protection hidden="1"/>
    </xf>
    <xf numFmtId="0" fontId="14" fillId="0" borderId="1" xfId="1" quotePrefix="1" applyFont="1" applyFill="1" applyBorder="1" applyAlignment="1" applyProtection="1">
      <alignment horizontal="left" vertical="center" wrapText="1"/>
      <protection hidden="1"/>
    </xf>
    <xf numFmtId="0" fontId="14" fillId="0" borderId="10" xfId="1" applyFont="1" applyFill="1" applyBorder="1" applyAlignment="1" applyProtection="1">
      <alignment horizontal="left" vertical="center" wrapText="1"/>
      <protection hidden="1"/>
    </xf>
    <xf numFmtId="0" fontId="12" fillId="5" borderId="3" xfId="1" applyNumberFormat="1" applyFont="1" applyFill="1" applyBorder="1" applyAlignment="1" applyProtection="1">
      <alignment horizontal="left"/>
      <protection locked="0"/>
    </xf>
    <xf numFmtId="0" fontId="12" fillId="5" borderId="21" xfId="1" applyNumberFormat="1" applyFont="1" applyFill="1" applyBorder="1" applyAlignment="1" applyProtection="1">
      <alignment horizontal="left"/>
      <protection locked="0"/>
    </xf>
    <xf numFmtId="0" fontId="5" fillId="4" borderId="60" xfId="0" applyFont="1" applyFill="1" applyBorder="1" applyAlignment="1" applyProtection="1">
      <alignment horizontal="left" vertical="center" wrapText="1"/>
      <protection hidden="1"/>
    </xf>
    <xf numFmtId="0" fontId="5" fillId="4" borderId="61" xfId="0" applyFont="1" applyFill="1" applyBorder="1" applyAlignment="1" applyProtection="1">
      <alignment horizontal="left" vertical="center" wrapText="1"/>
      <protection hidden="1"/>
    </xf>
    <xf numFmtId="0" fontId="17" fillId="3" borderId="15" xfId="0" applyFont="1" applyFill="1" applyBorder="1" applyAlignment="1" applyProtection="1">
      <alignment horizontal="left" vertical="center"/>
      <protection hidden="1"/>
    </xf>
    <xf numFmtId="0" fontId="17" fillId="3" borderId="16" xfId="0" applyFont="1" applyFill="1" applyBorder="1" applyAlignment="1" applyProtection="1">
      <alignment horizontal="left" vertical="center"/>
      <protection hidden="1"/>
    </xf>
    <xf numFmtId="0" fontId="17" fillId="3" borderId="17" xfId="0" applyFont="1" applyFill="1" applyBorder="1" applyAlignment="1" applyProtection="1">
      <alignment horizontal="left" vertical="center"/>
      <protection hidden="1"/>
    </xf>
    <xf numFmtId="164" fontId="5" fillId="4" borderId="33" xfId="2" applyFont="1" applyFill="1" applyBorder="1" applyAlignment="1" applyProtection="1">
      <alignment horizontal="center" vertical="center" wrapText="1"/>
      <protection hidden="1"/>
    </xf>
    <xf numFmtId="164" fontId="5" fillId="4" borderId="58" xfId="2" applyFont="1" applyFill="1" applyBorder="1" applyAlignment="1" applyProtection="1">
      <alignment horizontal="center" vertical="center" wrapText="1"/>
      <protection hidden="1"/>
    </xf>
    <xf numFmtId="0" fontId="4" fillId="4" borderId="60" xfId="0" applyFont="1" applyFill="1" applyBorder="1" applyAlignment="1" applyProtection="1">
      <alignment horizontal="left" vertical="center" wrapText="1"/>
      <protection hidden="1"/>
    </xf>
    <xf numFmtId="0" fontId="4" fillId="4" borderId="61" xfId="0" applyFont="1" applyFill="1" applyBorder="1" applyAlignment="1" applyProtection="1">
      <alignment horizontal="left" vertical="center" wrapText="1"/>
      <protection hidden="1"/>
    </xf>
    <xf numFmtId="0" fontId="21" fillId="3" borderId="25" xfId="0" applyFont="1" applyFill="1" applyBorder="1" applyAlignment="1" applyProtection="1">
      <alignment horizontal="center" vertical="center" wrapText="1"/>
      <protection hidden="1"/>
    </xf>
    <xf numFmtId="0" fontId="21" fillId="3" borderId="26" xfId="0" applyFont="1" applyFill="1" applyBorder="1" applyAlignment="1" applyProtection="1">
      <alignment horizontal="center" vertical="center" wrapText="1"/>
      <protection hidden="1"/>
    </xf>
    <xf numFmtId="0" fontId="21" fillId="3" borderId="27" xfId="0" applyFont="1" applyFill="1" applyBorder="1" applyAlignment="1" applyProtection="1">
      <alignment horizontal="center" vertical="center" wrapText="1"/>
      <protection hidden="1"/>
    </xf>
    <xf numFmtId="0" fontId="4" fillId="4" borderId="18" xfId="0" applyFont="1" applyFill="1" applyBorder="1" applyAlignment="1" applyProtection="1">
      <alignment horizontal="left" vertical="center"/>
      <protection hidden="1"/>
    </xf>
    <xf numFmtId="0" fontId="4" fillId="4" borderId="19" xfId="0" applyFont="1" applyFill="1" applyBorder="1" applyAlignment="1" applyProtection="1">
      <alignment horizontal="left" vertical="center"/>
      <protection hidden="1"/>
    </xf>
    <xf numFmtId="0" fontId="12" fillId="0" borderId="3" xfId="1" applyNumberFormat="1" applyFont="1" applyFill="1" applyBorder="1" applyAlignment="1" applyProtection="1">
      <alignment horizontal="left" wrapText="1"/>
      <protection hidden="1"/>
    </xf>
    <xf numFmtId="0" fontId="12" fillId="0" borderId="14" xfId="1" applyNumberFormat="1" applyFont="1" applyFill="1" applyBorder="1" applyAlignment="1" applyProtection="1">
      <alignment horizontal="left" wrapText="1"/>
      <protection hidden="1"/>
    </xf>
    <xf numFmtId="0" fontId="12" fillId="0" borderId="21" xfId="1" applyNumberFormat="1" applyFont="1" applyFill="1" applyBorder="1" applyAlignment="1" applyProtection="1">
      <alignment horizontal="left" wrapText="1"/>
      <protection hidden="1"/>
    </xf>
    <xf numFmtId="0" fontId="14" fillId="0" borderId="1" xfId="1" applyFont="1" applyFill="1" applyBorder="1" applyAlignment="1" applyProtection="1">
      <alignment horizontal="left" vertical="center" wrapText="1"/>
      <protection hidden="1"/>
    </xf>
    <xf numFmtId="0" fontId="4" fillId="0" borderId="28" xfId="0" applyFont="1" applyBorder="1" applyAlignment="1" applyProtection="1">
      <alignment horizontal="left"/>
      <protection hidden="1"/>
    </xf>
    <xf numFmtId="0" fontId="4" fillId="0" borderId="14" xfId="0" applyFont="1" applyBorder="1" applyAlignment="1" applyProtection="1">
      <alignment horizontal="left"/>
      <protection hidden="1"/>
    </xf>
    <xf numFmtId="0" fontId="4" fillId="0" borderId="4" xfId="0" applyFont="1" applyBorder="1" applyAlignment="1" applyProtection="1">
      <alignment horizontal="left"/>
      <protection hidden="1"/>
    </xf>
    <xf numFmtId="0" fontId="4" fillId="0" borderId="18" xfId="0" applyFont="1" applyBorder="1" applyAlignment="1" applyProtection="1">
      <alignment horizontal="left"/>
      <protection hidden="1"/>
    </xf>
    <xf numFmtId="0" fontId="4" fillId="0" borderId="29" xfId="0" applyFont="1" applyBorder="1" applyAlignment="1" applyProtection="1">
      <alignment horizontal="left"/>
      <protection hidden="1"/>
    </xf>
    <xf numFmtId="0" fontId="4" fillId="0" borderId="19" xfId="0" applyFont="1" applyBorder="1" applyAlignment="1" applyProtection="1">
      <alignment horizontal="left"/>
      <protection hidden="1"/>
    </xf>
    <xf numFmtId="0" fontId="17" fillId="3" borderId="25" xfId="0" applyFont="1" applyFill="1" applyBorder="1" applyAlignment="1" applyProtection="1">
      <alignment horizontal="left" vertical="center"/>
      <protection hidden="1"/>
    </xf>
    <xf numFmtId="0" fontId="17" fillId="3" borderId="26" xfId="0" applyFont="1" applyFill="1" applyBorder="1" applyAlignment="1" applyProtection="1">
      <alignment horizontal="left" vertical="center"/>
      <protection hidden="1"/>
    </xf>
    <xf numFmtId="0" fontId="17" fillId="3" borderId="27" xfId="0" applyFont="1" applyFill="1" applyBorder="1" applyAlignment="1" applyProtection="1">
      <alignment horizontal="left" vertical="center"/>
      <protection hidden="1"/>
    </xf>
    <xf numFmtId="0" fontId="5" fillId="0" borderId="55" xfId="0" applyFont="1" applyBorder="1" applyAlignment="1">
      <alignment horizontal="left" vertical="top" wrapText="1"/>
    </xf>
    <xf numFmtId="0" fontId="5" fillId="0" borderId="56" xfId="0" applyFont="1" applyBorder="1" applyAlignment="1">
      <alignment horizontal="left" vertical="top" wrapText="1"/>
    </xf>
    <xf numFmtId="0" fontId="5" fillId="0" borderId="57" xfId="0" applyFont="1" applyBorder="1" applyAlignment="1">
      <alignment horizontal="left" vertical="top" wrapText="1"/>
    </xf>
    <xf numFmtId="0" fontId="5" fillId="0" borderId="31" xfId="0" applyFont="1" applyBorder="1" applyAlignment="1">
      <alignment horizontal="left" vertical="top" wrapText="1"/>
    </xf>
    <xf numFmtId="0" fontId="5" fillId="0" borderId="20" xfId="0" applyFont="1" applyBorder="1" applyAlignment="1">
      <alignment horizontal="left" vertical="top" wrapText="1"/>
    </xf>
    <xf numFmtId="0" fontId="5" fillId="0" borderId="32" xfId="0" applyFont="1" applyBorder="1" applyAlignment="1">
      <alignment horizontal="left" vertical="top" wrapText="1"/>
    </xf>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21" fillId="3" borderId="27" xfId="0" applyFont="1" applyFill="1" applyBorder="1" applyAlignment="1">
      <alignment horizontal="center" vertical="center"/>
    </xf>
    <xf numFmtId="0" fontId="12" fillId="0" borderId="2" xfId="1" applyNumberFormat="1" applyFont="1" applyFill="1" applyBorder="1" applyAlignment="1" applyProtection="1">
      <alignment horizontal="left" wrapText="1"/>
    </xf>
    <xf numFmtId="0" fontId="12" fillId="0" borderId="33" xfId="1" applyNumberFormat="1" applyFont="1" applyFill="1" applyBorder="1" applyAlignment="1" applyProtection="1">
      <alignment horizontal="left" wrapText="1"/>
    </xf>
    <xf numFmtId="0" fontId="14" fillId="0" borderId="36" xfId="1" quotePrefix="1" applyFont="1" applyFill="1" applyBorder="1" applyAlignment="1" applyProtection="1">
      <alignment horizontal="left" vertical="center" wrapText="1"/>
    </xf>
    <xf numFmtId="0" fontId="14" fillId="0" borderId="36" xfId="1" applyFont="1" applyFill="1" applyBorder="1" applyAlignment="1" applyProtection="1">
      <alignment horizontal="left" vertical="center" wrapText="1"/>
    </xf>
    <xf numFmtId="0" fontId="14" fillId="0" borderId="38" xfId="1" applyFont="1" applyFill="1" applyBorder="1" applyAlignment="1" applyProtection="1">
      <alignment horizontal="left" vertical="center" wrapText="1"/>
    </xf>
    <xf numFmtId="0" fontId="17" fillId="3" borderId="49" xfId="0" applyFont="1" applyFill="1" applyBorder="1" applyAlignment="1">
      <alignment vertical="center"/>
    </xf>
    <xf numFmtId="0" fontId="17" fillId="3" borderId="48" xfId="0" applyFont="1" applyFill="1" applyBorder="1" applyAlignment="1">
      <alignment vertical="center"/>
    </xf>
    <xf numFmtId="0" fontId="4" fillId="4" borderId="23" xfId="0" applyFont="1" applyFill="1" applyBorder="1" applyAlignment="1">
      <alignment horizontal="left" vertical="center"/>
    </xf>
    <xf numFmtId="0" fontId="4" fillId="4" borderId="0" xfId="0" applyFont="1" applyFill="1" applyAlignment="1">
      <alignment horizontal="left" vertical="center"/>
    </xf>
    <xf numFmtId="0" fontId="4" fillId="4" borderId="24" xfId="0" applyFont="1" applyFill="1" applyBorder="1" applyAlignment="1">
      <alignment horizontal="left" vertical="center"/>
    </xf>
    <xf numFmtId="0" fontId="21" fillId="3" borderId="25" xfId="0" applyFont="1" applyFill="1" applyBorder="1" applyAlignment="1">
      <alignment horizontal="left" vertical="center"/>
    </xf>
    <xf numFmtId="0" fontId="21" fillId="3" borderId="26" xfId="0" applyFont="1" applyFill="1" applyBorder="1" applyAlignment="1">
      <alignment horizontal="left" vertical="center"/>
    </xf>
    <xf numFmtId="0" fontId="21" fillId="3" borderId="27" xfId="0" applyFont="1" applyFill="1" applyBorder="1" applyAlignment="1">
      <alignment horizontal="left" vertical="center"/>
    </xf>
    <xf numFmtId="165" fontId="21" fillId="3" borderId="31" xfId="0" applyNumberFormat="1" applyFont="1" applyFill="1" applyBorder="1" applyAlignment="1">
      <alignment horizontal="right" vertical="center" wrapText="1"/>
    </xf>
    <xf numFmtId="165" fontId="21" fillId="3" borderId="20" xfId="0" applyNumberFormat="1" applyFont="1" applyFill="1" applyBorder="1" applyAlignment="1">
      <alignment horizontal="right" vertical="center" wrapText="1"/>
    </xf>
    <xf numFmtId="165" fontId="21" fillId="3" borderId="32" xfId="0" applyNumberFormat="1" applyFont="1" applyFill="1" applyBorder="1" applyAlignment="1">
      <alignment horizontal="right" vertical="center" wrapText="1"/>
    </xf>
  </cellXfs>
  <cellStyles count="8">
    <cellStyle name="Bad" xfId="1" builtinId="27"/>
    <cellStyle name="Currency" xfId="2" builtinId="4"/>
    <cellStyle name="Normal" xfId="0" builtinId="0"/>
    <cellStyle name="Normal 2" xfId="3" xr:uid="{00000000-0005-0000-0000-000003000000}"/>
    <cellStyle name="Normal 2 2" xfId="7" xr:uid="{1ED3DBA7-BB77-4F7E-97E6-59E1FC174EC6}"/>
    <cellStyle name="Normal 3" xfId="4" xr:uid="{00000000-0005-0000-0000-000004000000}"/>
    <cellStyle name="Normal 4" xfId="6" xr:uid="{00000000-0005-0000-0000-000005000000}"/>
    <cellStyle name="Percent" xfId="5" builtinId="5"/>
  </cellStyles>
  <dxfs count="2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00B050"/>
        </patternFill>
      </fill>
    </dxf>
    <dxf>
      <font>
        <color theme="0"/>
      </font>
    </dxf>
    <dxf>
      <fill>
        <patternFill>
          <bgColor rgb="FFFF0000"/>
        </patternFill>
      </fill>
    </dxf>
    <dxf>
      <font>
        <color theme="0"/>
      </font>
    </dxf>
    <dxf>
      <fill>
        <patternFill>
          <bgColor rgb="FFFFFF00"/>
        </patternFill>
      </fill>
    </dxf>
    <dxf>
      <fill>
        <patternFill patternType="none">
          <bgColor auto="1"/>
        </patternFill>
      </fill>
    </dxf>
    <dxf>
      <font>
        <color theme="0" tint="-0.24994659260841701"/>
      </font>
    </dxf>
    <dxf>
      <fill>
        <patternFill>
          <bgColor theme="6" tint="0.59996337778862885"/>
        </patternFill>
      </fill>
    </dxf>
    <dxf>
      <font>
        <color theme="0"/>
      </font>
      <fill>
        <patternFill>
          <bgColor theme="0"/>
        </patternFill>
      </fill>
    </dxf>
    <dxf>
      <fill>
        <patternFill patternType="none">
          <bgColor auto="1"/>
        </patternFill>
      </fill>
    </dxf>
    <dxf>
      <fill>
        <patternFill patternType="none">
          <bgColor auto="1"/>
        </patternFill>
      </fill>
    </dxf>
    <dxf>
      <fill>
        <patternFill>
          <bgColor theme="0" tint="-0.24994659260841701"/>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theme="0"/>
        </patternFill>
      </fill>
      <border>
        <left style="hair">
          <color auto="1"/>
        </left>
        <right style="hair">
          <color auto="1"/>
        </right>
        <top style="hair">
          <color auto="1"/>
        </top>
        <bottom style="hair">
          <color auto="1"/>
        </bottom>
        <vertical style="hair">
          <color auto="1"/>
        </vertical>
        <horizontal style="hair">
          <color auto="1"/>
        </horizontal>
      </border>
    </dxf>
    <dxf>
      <fill>
        <patternFill>
          <bgColor theme="1"/>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9" defaultPivotStyle="PivotStyleLight16">
    <tableStyle name="Table Style 1" pivot="0" count="3" xr9:uid="{00000000-0011-0000-FFFF-FFFF00000000}">
      <tableStyleElement type="headerRow" dxfId="20"/>
      <tableStyleElement type="firstRowStripe" dxfId="19"/>
      <tableStyleElement type="secondRowStripe" dxfId="1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8"/>
  <sheetViews>
    <sheetView showGridLines="0" tabSelected="1" zoomScale="80" zoomScaleNormal="80" workbookViewId="0"/>
  </sheetViews>
  <sheetFormatPr defaultColWidth="9.140625" defaultRowHeight="12.75" x14ac:dyDescent="0.2"/>
  <cols>
    <col min="1" max="1" width="200" style="69" bestFit="1" customWidth="1"/>
    <col min="2" max="16384" width="9.140625" style="69"/>
  </cols>
  <sheetData>
    <row r="1" spans="1:1" s="65" customFormat="1" ht="61.5" customHeight="1" x14ac:dyDescent="0.3">
      <c r="A1" s="73" t="s">
        <v>0</v>
      </c>
    </row>
    <row r="2" spans="1:1" s="66" customFormat="1" ht="24.75" customHeight="1" x14ac:dyDescent="0.2">
      <c r="A2" s="86" t="s">
        <v>1</v>
      </c>
    </row>
    <row r="3" spans="1:1" s="67" customFormat="1" ht="26.25" customHeight="1" x14ac:dyDescent="0.2">
      <c r="A3" s="85" t="s">
        <v>2</v>
      </c>
    </row>
    <row r="4" spans="1:1" s="67" customFormat="1" ht="27.75" customHeight="1" x14ac:dyDescent="0.2">
      <c r="A4" s="146" t="s">
        <v>3</v>
      </c>
    </row>
    <row r="5" spans="1:1" s="67" customFormat="1" ht="26.25" customHeight="1" x14ac:dyDescent="0.2">
      <c r="A5" s="85" t="s">
        <v>103</v>
      </c>
    </row>
    <row r="6" spans="1:1" s="66" customFormat="1" ht="15" customHeight="1" x14ac:dyDescent="0.2">
      <c r="A6" s="147"/>
    </row>
    <row r="7" spans="1:1" s="68" customFormat="1" ht="15.75" x14ac:dyDescent="0.25">
      <c r="A7" s="148" t="s">
        <v>104</v>
      </c>
    </row>
    <row r="8" spans="1:1" ht="13.5" thickBot="1" x14ac:dyDescent="0.25">
      <c r="A8" s="70"/>
    </row>
  </sheetData>
  <sheetProtection sheet="1" selectLockedCells="1"/>
  <printOptions horizontalCentered="1"/>
  <pageMargins left="0.7" right="0.7" top="0.75" bottom="0.75" header="0.3" footer="0.3"/>
  <pageSetup scale="62"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FD63"/>
  <sheetViews>
    <sheetView showGridLines="0" zoomScale="80" zoomScaleNormal="80" workbookViewId="0">
      <pane ySplit="7" topLeftCell="A8" activePane="bottomLeft" state="frozen"/>
      <selection activeCell="K40" sqref="K40"/>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102</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3:G63"/>
    <mergeCell ref="A1:G1"/>
    <mergeCell ref="B2:G2"/>
    <mergeCell ref="B4:G4"/>
    <mergeCell ref="A46:B46"/>
    <mergeCell ref="A57:G57"/>
    <mergeCell ref="A58:G58"/>
    <mergeCell ref="A59:G59"/>
    <mergeCell ref="A60:G60"/>
    <mergeCell ref="A61:G61"/>
    <mergeCell ref="A62:G62"/>
    <mergeCell ref="A55:D55"/>
  </mergeCells>
  <dataValidations count="2">
    <dataValidation allowBlank="1" showInputMessage="1" showErrorMessage="1" promptTitle="Note:" prompt="Please enter Location of Expense ONLY IF the expense was incurred outside of Ontario." sqref="F7" xr:uid="{B88B5F9C-03CD-4BB9-94D5-7D60E74940EF}"/>
    <dataValidation allowBlank="1" showInputMessage="1" showErrorMessage="1" promptTitle="Note:" prompt="Any funding that is being paid to a related-party must be declared on the Declaration of Related Party Transactions (RPT) template." sqref="G7" xr:uid="{8B50BCC0-775C-4F62-B4C6-90C189561607}"/>
  </dataValidations>
  <printOptions horizontalCentered="1"/>
  <pageMargins left="0.25" right="0.25" top="0.75" bottom="0.75" header="0.3" footer="0.3"/>
  <pageSetup scale="44" orientation="landscape" r:id="rId1"/>
  <headerFooter>
    <oddFooter>&amp;L&amp;A&amp;R&amp;P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7"/>
  <sheetViews>
    <sheetView showGridLines="0" zoomScale="80" zoomScaleNormal="80" zoomScaleSheetLayoutView="100" workbookViewId="0">
      <selection activeCell="B7" sqref="B7"/>
    </sheetView>
  </sheetViews>
  <sheetFormatPr defaultColWidth="9.140625" defaultRowHeight="15" x14ac:dyDescent="0.2"/>
  <cols>
    <col min="1" max="1" width="67.42578125" style="16" bestFit="1" customWidth="1"/>
    <col min="2" max="2" width="22.140625" style="16" bestFit="1" customWidth="1"/>
    <col min="3" max="3" width="45.7109375" style="16" customWidth="1"/>
    <col min="4" max="4" width="142.85546875" style="39" bestFit="1" customWidth="1"/>
    <col min="5" max="16384" width="9.140625" style="16"/>
  </cols>
  <sheetData>
    <row r="1" spans="1:12" s="30" customFormat="1" ht="69" customHeight="1" x14ac:dyDescent="0.3">
      <c r="A1" s="209" t="s">
        <v>4</v>
      </c>
      <c r="B1" s="210"/>
      <c r="C1" s="211"/>
      <c r="D1" s="36"/>
    </row>
    <row r="2" spans="1:12" s="31" customFormat="1" ht="20.25" customHeight="1" x14ac:dyDescent="0.3">
      <c r="A2" s="12" t="s">
        <v>5</v>
      </c>
      <c r="B2" s="214"/>
      <c r="C2" s="215"/>
    </row>
    <row r="3" spans="1:12" ht="21.75" customHeight="1" x14ac:dyDescent="0.2">
      <c r="A3" s="37" t="s">
        <v>6</v>
      </c>
      <c r="B3" s="212" t="s">
        <v>7</v>
      </c>
      <c r="C3" s="213"/>
      <c r="D3" s="16"/>
    </row>
    <row r="4" spans="1:12" ht="16.5" thickBot="1" x14ac:dyDescent="0.3">
      <c r="A4" s="38"/>
      <c r="C4" s="11"/>
    </row>
    <row r="5" spans="1:12" s="41" customFormat="1" ht="32.25" customHeight="1" x14ac:dyDescent="0.2">
      <c r="A5" s="218" t="s">
        <v>8</v>
      </c>
      <c r="B5" s="219"/>
      <c r="C5" s="220"/>
      <c r="D5" s="40"/>
    </row>
    <row r="6" spans="1:12" s="44" customFormat="1" ht="31.5" customHeight="1" x14ac:dyDescent="0.2">
      <c r="A6" s="54" t="s">
        <v>9</v>
      </c>
      <c r="B6" s="10" t="s">
        <v>10</v>
      </c>
      <c r="C6" s="42" t="s">
        <v>11</v>
      </c>
      <c r="D6" s="43" t="s">
        <v>12</v>
      </c>
    </row>
    <row r="7" spans="1:12" ht="30.75" customHeight="1" x14ac:dyDescent="0.2">
      <c r="A7" s="64" t="s">
        <v>13</v>
      </c>
      <c r="B7" s="81"/>
      <c r="C7" s="45"/>
      <c r="D7" s="46"/>
      <c r="E7" s="47"/>
      <c r="F7" s="47"/>
      <c r="G7" s="47"/>
      <c r="H7" s="47"/>
      <c r="I7" s="47"/>
      <c r="J7" s="47"/>
      <c r="K7" s="47"/>
      <c r="L7" s="47"/>
    </row>
    <row r="8" spans="1:12" ht="30.75" customHeight="1" x14ac:dyDescent="0.2">
      <c r="A8" s="64" t="s">
        <v>14</v>
      </c>
      <c r="B8" s="81"/>
      <c r="C8" s="45"/>
      <c r="D8" s="145"/>
      <c r="E8" s="47"/>
      <c r="F8" s="47"/>
      <c r="G8" s="47"/>
      <c r="H8" s="47"/>
      <c r="I8" s="47"/>
      <c r="J8" s="47"/>
      <c r="K8" s="47"/>
      <c r="L8" s="47"/>
    </row>
    <row r="9" spans="1:12" ht="125.25" customHeight="1" x14ac:dyDescent="0.2">
      <c r="A9" s="64" t="s">
        <v>15</v>
      </c>
      <c r="B9" s="143" t="e">
        <f>AVERAGE(B7:B8)</f>
        <v>#DIV/0!</v>
      </c>
      <c r="C9" s="205" t="e">
        <f>IF(B10=0,"", IF(B9&gt;999999.99,"VEUILLEZ CONSULTER LES EXIGENCES DU FONDS ONTARIEN D'INVESTISSEMENT DANS L'INDUSTRIE DE LA MUSIQUE","RÉUSSITE"))</f>
        <v>#DIV/0!</v>
      </c>
      <c r="D9" s="206" t="s">
        <v>105</v>
      </c>
      <c r="E9" s="47"/>
      <c r="F9" s="47"/>
      <c r="G9" s="47"/>
      <c r="H9" s="47"/>
      <c r="I9" s="47"/>
      <c r="J9" s="47"/>
      <c r="K9" s="47"/>
      <c r="L9" s="47"/>
    </row>
    <row r="10" spans="1:12" ht="47.25" customHeight="1" x14ac:dyDescent="0.2">
      <c r="A10" s="48" t="s">
        <v>16</v>
      </c>
      <c r="B10" s="7" t="e">
        <f>40%*AVERAGE(B7:B8)</f>
        <v>#DIV/0!</v>
      </c>
      <c r="C10" s="33"/>
      <c r="D10" s="56" t="s">
        <v>17</v>
      </c>
    </row>
    <row r="11" spans="1:12" customFormat="1" ht="33" hidden="1" customHeight="1" x14ac:dyDescent="0.2">
      <c r="A11" s="142" t="s">
        <v>18</v>
      </c>
      <c r="B11" s="143">
        <v>10000</v>
      </c>
      <c r="C11" s="144" t="e">
        <f>IF(B10=0,"",IF(B13&gt;=10000,"PASS","FAIL"))</f>
        <v>#DIV/0!</v>
      </c>
      <c r="D11" s="46" t="s">
        <v>19</v>
      </c>
    </row>
    <row r="12" spans="1:12" customFormat="1" ht="33" hidden="1" customHeight="1" x14ac:dyDescent="0.2">
      <c r="A12" s="142" t="s">
        <v>20</v>
      </c>
      <c r="B12" s="143">
        <v>125000</v>
      </c>
      <c r="C12" s="144" t="e">
        <f>IF(B10=0,"",IF(B13&gt;50000,"FAIL",IF(B13&lt;10000,"FAIL","PASS")))</f>
        <v>#DIV/0!</v>
      </c>
      <c r="D12" s="46" t="s">
        <v>21</v>
      </c>
    </row>
    <row r="13" spans="1:12" s="39" customFormat="1" ht="47.25" customHeight="1" x14ac:dyDescent="0.2">
      <c r="A13" s="203" t="s">
        <v>22</v>
      </c>
      <c r="B13" s="10" t="e">
        <f>IF(B10=0,"",IF(B10&lt;10000,"",IF(B10&lt;50000,"",IF(B10&gt;=125000,125000,B10))))</f>
        <v>#DIV/0!</v>
      </c>
      <c r="C13" s="6" t="e">
        <f>IF(B10=0,"",IF(B13&lt;50000,"ÉCHEC",IF(B13&gt;125000,"ÉCHEC","RÉUSSITE")))</f>
        <v>#DIV/0!</v>
      </c>
      <c r="D13" s="56" t="s">
        <v>106</v>
      </c>
    </row>
    <row r="14" spans="1:12" s="39" customFormat="1" ht="31.5" customHeight="1" thickBot="1" x14ac:dyDescent="0.25">
      <c r="A14" s="49"/>
      <c r="B14" s="50"/>
      <c r="C14" s="51"/>
      <c r="D14" s="52"/>
    </row>
    <row r="15" spans="1:12" s="41" customFormat="1" ht="32.25" customHeight="1" x14ac:dyDescent="0.2">
      <c r="A15" s="218" t="s">
        <v>23</v>
      </c>
      <c r="B15" s="219"/>
      <c r="C15" s="220"/>
      <c r="D15" s="53"/>
    </row>
    <row r="16" spans="1:12" s="44" customFormat="1" ht="31.5" customHeight="1" x14ac:dyDescent="0.2">
      <c r="A16" s="54" t="s">
        <v>9</v>
      </c>
      <c r="B16" s="10" t="s">
        <v>10</v>
      </c>
      <c r="C16" s="42" t="s">
        <v>11</v>
      </c>
      <c r="D16" s="43" t="s">
        <v>12</v>
      </c>
    </row>
    <row r="17" spans="1:14" ht="15.75" customHeight="1" x14ac:dyDescent="0.2">
      <c r="A17" s="55" t="s">
        <v>24</v>
      </c>
      <c r="B17" s="81"/>
      <c r="C17" s="82"/>
      <c r="D17" s="46" t="s">
        <v>25</v>
      </c>
      <c r="E17" s="47"/>
      <c r="F17" s="47"/>
      <c r="G17" s="47"/>
      <c r="H17" s="47"/>
      <c r="I17" s="47"/>
      <c r="J17" s="47"/>
      <c r="K17" s="47"/>
      <c r="L17" s="47"/>
      <c r="M17" s="47"/>
      <c r="N17" s="47"/>
    </row>
    <row r="18" spans="1:14" ht="15.75" customHeight="1" x14ac:dyDescent="0.2">
      <c r="A18" s="74" t="s">
        <v>26</v>
      </c>
      <c r="B18" s="81"/>
      <c r="C18" s="82"/>
      <c r="D18" s="46" t="s">
        <v>27</v>
      </c>
    </row>
    <row r="19" spans="1:14" ht="15.75" customHeight="1" x14ac:dyDescent="0.2">
      <c r="A19" s="75" t="s">
        <v>28</v>
      </c>
      <c r="B19" s="81"/>
      <c r="C19" s="82"/>
      <c r="D19" s="223" t="s">
        <v>29</v>
      </c>
    </row>
    <row r="20" spans="1:14" s="39" customFormat="1" ht="40.5" customHeight="1" x14ac:dyDescent="0.2">
      <c r="A20" s="149" t="s">
        <v>30</v>
      </c>
      <c r="B20" s="81"/>
      <c r="C20" s="82"/>
      <c r="D20" s="224"/>
    </row>
    <row r="21" spans="1:14" s="39" customFormat="1" ht="30.75" customHeight="1" x14ac:dyDescent="0.2">
      <c r="A21" s="150" t="s">
        <v>31</v>
      </c>
      <c r="B21" s="81"/>
      <c r="C21" s="82"/>
      <c r="D21" s="46" t="s">
        <v>32</v>
      </c>
    </row>
    <row r="22" spans="1:14" s="39" customFormat="1" ht="30.75" customHeight="1" thickBot="1" x14ac:dyDescent="0.25">
      <c r="A22" s="76" t="s">
        <v>33</v>
      </c>
      <c r="B22" s="78">
        <f>SUM(B17:B21)</f>
        <v>0</v>
      </c>
      <c r="C22" s="83"/>
      <c r="D22" s="77" t="s">
        <v>34</v>
      </c>
    </row>
    <row r="23" spans="1:14" s="39" customFormat="1" ht="31.5" customHeight="1" thickBot="1" x14ac:dyDescent="0.25">
      <c r="A23" s="49"/>
      <c r="B23" s="50"/>
      <c r="C23" s="51"/>
      <c r="D23" s="204"/>
    </row>
    <row r="24" spans="1:14" s="41" customFormat="1" ht="32.25" customHeight="1" x14ac:dyDescent="0.2">
      <c r="A24" s="218" t="s">
        <v>35</v>
      </c>
      <c r="B24" s="219"/>
      <c r="C24" s="220"/>
      <c r="D24" s="53"/>
    </row>
    <row r="25" spans="1:14" s="44" customFormat="1" ht="31.5" customHeight="1" x14ac:dyDescent="0.2">
      <c r="A25" s="54" t="s">
        <v>36</v>
      </c>
      <c r="B25" s="57" t="s">
        <v>37</v>
      </c>
      <c r="C25" s="20" t="s">
        <v>11</v>
      </c>
      <c r="D25" s="43" t="s">
        <v>12</v>
      </c>
    </row>
    <row r="26" spans="1:14" ht="49.5" customHeight="1" x14ac:dyDescent="0.2">
      <c r="A26" s="208" t="s">
        <v>107</v>
      </c>
      <c r="B26" s="62" t="str">
        <f>IF($B$22=0,"",(B17+B18)/$B$22)</f>
        <v/>
      </c>
      <c r="C26" s="32" t="str">
        <f>IF(B22=0,"", IF(B26&gt;=0.25,"RÉUSSITE", "ÉCHEC"))</f>
        <v/>
      </c>
      <c r="D26" s="207" t="s">
        <v>38</v>
      </c>
      <c r="E26" s="47"/>
      <c r="F26" s="47"/>
      <c r="G26" s="47"/>
      <c r="H26" s="47"/>
      <c r="I26" s="47"/>
      <c r="J26" s="47"/>
      <c r="K26" s="47"/>
      <c r="L26" s="47"/>
      <c r="M26" s="47"/>
      <c r="N26" s="47"/>
    </row>
    <row r="27" spans="1:14" ht="49.5" customHeight="1" x14ac:dyDescent="0.2">
      <c r="A27" s="74" t="s">
        <v>39</v>
      </c>
      <c r="B27" s="62" t="str">
        <f>IF($B$22=0,"",B18/$B$22)</f>
        <v/>
      </c>
      <c r="C27" s="32" t="str">
        <f>IF(B22=0,"",IF(AND(B18='Sommaire du budget'!G23,B27&lt;=0.1),"RÉUSSITE","ÉCHEC"))</f>
        <v/>
      </c>
      <c r="D27" s="46" t="s">
        <v>40</v>
      </c>
    </row>
    <row r="28" spans="1:14" ht="15.75" customHeight="1" x14ac:dyDescent="0.2">
      <c r="A28" s="75" t="s">
        <v>28</v>
      </c>
      <c r="B28" s="63" t="str">
        <f>IF($B$22=0,"",B19/$B$22)</f>
        <v/>
      </c>
      <c r="C28" s="221" t="str">
        <f>IF(B22=0,"",IF(SUM(B28:B30)&lt;=0.75,"RÉUSSITE","ÉCHEC"))</f>
        <v/>
      </c>
      <c r="D28" s="216" t="s">
        <v>41</v>
      </c>
    </row>
    <row r="29" spans="1:14" s="39" customFormat="1" ht="30" x14ac:dyDescent="0.2">
      <c r="A29" s="149" t="s">
        <v>30</v>
      </c>
      <c r="B29" s="63" t="str">
        <f>IF($B$22=0,"",B20/$B$22)</f>
        <v/>
      </c>
      <c r="C29" s="222"/>
      <c r="D29" s="217"/>
    </row>
    <row r="30" spans="1:14" s="39" customFormat="1" ht="95.25" customHeight="1" x14ac:dyDescent="0.2">
      <c r="A30" s="150" t="s">
        <v>31</v>
      </c>
      <c r="B30" s="62" t="str">
        <f>IF($B$22=0,"",B21/$B$22)</f>
        <v/>
      </c>
      <c r="C30" s="121" t="str">
        <f>IF(B22=0,"",IF(AND(B21='Sommaire du budget'!G14,B21&lt;=B13,B30&lt;=0.5,SUM(B28:B30)&lt;=0.75),"RÉUSSITE","Please complete/ check Budget worksheet(s)"))</f>
        <v/>
      </c>
      <c r="D30" s="151" t="s">
        <v>42</v>
      </c>
    </row>
    <row r="31" spans="1:14" s="39" customFormat="1" ht="31.5" customHeight="1" thickBot="1" x14ac:dyDescent="0.25">
      <c r="A31" s="76" t="s">
        <v>33</v>
      </c>
      <c r="B31" s="79" t="str">
        <f>IF(B22=0,"",IF(B22='Sommaire du budget'!E14,+B26+B28+B29+B30,+B26+B28+B29+B30))</f>
        <v/>
      </c>
      <c r="C31" s="80" t="str">
        <f>IF(B22=0,"", IF(B22='Sommaire du budget'!E14, "RÉUSSITE","Veuillez remplir/vérifier la ou les feuilles de calcul du budget"))</f>
        <v/>
      </c>
      <c r="D31" s="77" t="s">
        <v>43</v>
      </c>
    </row>
    <row r="32" spans="1:14" s="39" customFormat="1" ht="15.75" x14ac:dyDescent="0.25">
      <c r="A32" s="58"/>
      <c r="B32" s="59"/>
      <c r="C32" s="59"/>
    </row>
    <row r="33" spans="1:3" s="39" customFormat="1" ht="15.75" x14ac:dyDescent="0.25">
      <c r="A33" s="58"/>
      <c r="B33" s="59"/>
      <c r="C33" s="59"/>
    </row>
    <row r="34" spans="1:3" s="39" customFormat="1" ht="15.75" x14ac:dyDescent="0.25">
      <c r="A34" s="58"/>
      <c r="B34" s="59"/>
      <c r="C34" s="59"/>
    </row>
    <row r="35" spans="1:3" s="39" customFormat="1" ht="15.75" x14ac:dyDescent="0.25">
      <c r="A35" s="58"/>
      <c r="B35" s="59"/>
      <c r="C35" s="59"/>
    </row>
    <row r="36" spans="1:3" s="39" customFormat="1" ht="15.75" x14ac:dyDescent="0.25">
      <c r="A36" s="58"/>
      <c r="B36" s="59"/>
      <c r="C36" s="59"/>
    </row>
    <row r="37" spans="1:3" s="39" customFormat="1" ht="15.75" x14ac:dyDescent="0.25">
      <c r="A37" s="58"/>
      <c r="B37" s="59"/>
      <c r="C37" s="59"/>
    </row>
    <row r="40" spans="1:3" s="39" customFormat="1" x14ac:dyDescent="0.2">
      <c r="B40" s="16"/>
      <c r="C40" s="16"/>
    </row>
    <row r="41" spans="1:3" s="39" customFormat="1" x14ac:dyDescent="0.2">
      <c r="B41" s="16"/>
      <c r="C41" s="16"/>
    </row>
    <row r="42" spans="1:3" s="39" customFormat="1" ht="15.75" x14ac:dyDescent="0.25">
      <c r="B42" s="60"/>
      <c r="C42" s="60"/>
    </row>
    <row r="43" spans="1:3" s="39" customFormat="1" x14ac:dyDescent="0.2">
      <c r="A43" s="16"/>
      <c r="B43" s="16"/>
      <c r="C43" s="16"/>
    </row>
    <row r="44" spans="1:3" s="39" customFormat="1" ht="15.75" hidden="1" x14ac:dyDescent="0.25">
      <c r="A44" s="61" t="s">
        <v>44</v>
      </c>
      <c r="B44" s="16"/>
      <c r="C44" s="16"/>
    </row>
    <row r="45" spans="1:3" s="39" customFormat="1" ht="15.75" hidden="1" x14ac:dyDescent="0.25">
      <c r="A45" s="61" t="s">
        <v>45</v>
      </c>
      <c r="B45" s="16"/>
      <c r="C45" s="16"/>
    </row>
    <row r="46" spans="1:3" s="39" customFormat="1" ht="15.75" hidden="1" x14ac:dyDescent="0.25">
      <c r="A46" s="61" t="s">
        <v>46</v>
      </c>
      <c r="B46" s="16"/>
      <c r="C46" s="16"/>
    </row>
    <row r="47" spans="1:3" hidden="1" x14ac:dyDescent="0.2"/>
  </sheetData>
  <sheetProtection sheet="1" insertRows="0" deleteRows="0" selectLockedCells="1"/>
  <mergeCells count="9">
    <mergeCell ref="A1:C1"/>
    <mergeCell ref="B3:C3"/>
    <mergeCell ref="B2:C2"/>
    <mergeCell ref="D28:D29"/>
    <mergeCell ref="A24:C24"/>
    <mergeCell ref="A5:C5"/>
    <mergeCell ref="A15:C15"/>
    <mergeCell ref="C28:C29"/>
    <mergeCell ref="D19:D20"/>
  </mergeCells>
  <conditionalFormatting sqref="B2">
    <cfRule type="notContainsBlanks" dxfId="17" priority="20">
      <formula>LEN(TRIM(B2))&gt;0</formula>
    </cfRule>
  </conditionalFormatting>
  <conditionalFormatting sqref="B7:B9">
    <cfRule type="notContainsBlanks" dxfId="16" priority="6">
      <formula>LEN(TRIM(B7))&gt;0</formula>
    </cfRule>
  </conditionalFormatting>
  <conditionalFormatting sqref="B9">
    <cfRule type="containsErrors" dxfId="15" priority="5">
      <formula>ISERROR(B9)</formula>
    </cfRule>
  </conditionalFormatting>
  <conditionalFormatting sqref="B13">
    <cfRule type="notContainsErrors" dxfId="14" priority="15">
      <formula>NOT(ISERROR(B13))</formula>
    </cfRule>
  </conditionalFormatting>
  <conditionalFormatting sqref="B10:C10 B13:C13">
    <cfRule type="containsErrors" dxfId="13" priority="13">
      <formula>ISERROR(B10)</formula>
    </cfRule>
  </conditionalFormatting>
  <conditionalFormatting sqref="B17:C21 C22">
    <cfRule type="notContainsBlanks" dxfId="12" priority="26">
      <formula>LEN(TRIM(B17))&gt;0</formula>
    </cfRule>
  </conditionalFormatting>
  <conditionalFormatting sqref="C9">
    <cfRule type="containsText" dxfId="11" priority="3" operator="containsText" text="VEUILLEZ CONSULTER LES EXIGENCES DU FONDS ONTARIEN D'INVESTISSEMENT DANS L'INDUSTRIE DE LA MUSIQUE">
      <formula>NOT(ISERROR(SEARCH("VEUILLEZ CONSULTER LES EXIGENCES DU FONDS ONTARIEN D'INVESTISSEMENT DANS L'INDUSTRIE DE LA MUSIQUE",C9)))</formula>
    </cfRule>
    <cfRule type="containsErrors" dxfId="10" priority="4">
      <formula>ISERROR(C9)</formula>
    </cfRule>
  </conditionalFormatting>
  <conditionalFormatting sqref="C10:C13 C7:C8">
    <cfRule type="containsText" dxfId="9" priority="11" operator="containsText" text="ÉCHEC">
      <formula>NOT(ISERROR(SEARCH("ÉCHEC",C7)))</formula>
    </cfRule>
  </conditionalFormatting>
  <conditionalFormatting sqref="C11:C12">
    <cfRule type="containsErrors" dxfId="8" priority="10">
      <formula>ISERROR(C11)</formula>
    </cfRule>
  </conditionalFormatting>
  <conditionalFormatting sqref="C13">
    <cfRule type="cellIs" dxfId="7" priority="8" operator="equal">
      <formula>"RÉUSSITE"</formula>
    </cfRule>
  </conditionalFormatting>
  <conditionalFormatting sqref="C25:C28">
    <cfRule type="containsText" dxfId="6" priority="2" operator="containsText" text="ÉCHEC">
      <formula>NOT(ISERROR(SEARCH("ÉCHEC",C25)))</formula>
    </cfRule>
  </conditionalFormatting>
  <conditionalFormatting sqref="C26:C30">
    <cfRule type="cellIs" dxfId="5" priority="1" operator="equal">
      <formula>"RÉUSSITE"</formula>
    </cfRule>
  </conditionalFormatting>
  <conditionalFormatting sqref="C28">
    <cfRule type="containsText" dxfId="4" priority="22" operator="containsText" text="Veuillez remplir/vérifier la ou les feuilles de calcul du budget">
      <formula>NOT(ISERROR(SEARCH("Veuillez remplir/vérifier la ou les feuilles de calcul du budget",C28)))</formula>
    </cfRule>
  </conditionalFormatting>
  <conditionalFormatting sqref="C30:C31">
    <cfRule type="containsText" dxfId="3" priority="23" operator="containsText" text="Veuillez remplir/vérifier la ou les feuilles de calcul du budget">
      <formula>NOT(ISERROR(SEARCH("Veuillez remplir/vérifier la ou les feuilles de calcul du budget",C30)))</formula>
    </cfRule>
    <cfRule type="containsText" dxfId="2" priority="36" operator="containsText" text="ÉCHEC">
      <formula>NOT(ISERROR(SEARCH("ÉCHEC",C30)))</formula>
    </cfRule>
  </conditionalFormatting>
  <dataValidations xWindow="466" yWindow="573" count="1">
    <dataValidation type="list" allowBlank="1" showInputMessage="1" showErrorMessage="1" sqref="A44:A46" xr:uid="{00000000-0002-0000-0100-000000000000}">
      <formula1>$A$44:$A$46</formula1>
    </dataValidation>
  </dataValidations>
  <printOptions horizontalCentered="1"/>
  <pageMargins left="0.7" right="0.7" top="0.75" bottom="0.75" header="0.3" footer="0.3"/>
  <pageSetup scale="68"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26"/>
  <sheetViews>
    <sheetView showGridLines="0" zoomScale="80" zoomScaleNormal="80" workbookViewId="0">
      <selection activeCell="G21" sqref="G21"/>
    </sheetView>
  </sheetViews>
  <sheetFormatPr defaultColWidth="9.140625" defaultRowHeight="15" x14ac:dyDescent="0.2"/>
  <cols>
    <col min="1" max="1" width="39.140625" style="1" customWidth="1"/>
    <col min="2" max="2" width="59.7109375" style="1" customWidth="1"/>
    <col min="3" max="3" width="19.85546875" style="1" bestFit="1" customWidth="1"/>
    <col min="4" max="4" width="22.140625" style="1" bestFit="1" customWidth="1"/>
    <col min="5" max="5" width="20.28515625" style="1" bestFit="1" customWidth="1"/>
    <col min="6" max="6" width="2.140625" style="1" customWidth="1"/>
    <col min="7" max="7" width="18.42578125" style="1" bestFit="1" customWidth="1"/>
    <col min="8" max="16384" width="9.140625" style="1"/>
  </cols>
  <sheetData>
    <row r="1" spans="1:7" s="3" customFormat="1" ht="39.75" customHeight="1" x14ac:dyDescent="0.3">
      <c r="A1" s="225" t="s">
        <v>47</v>
      </c>
      <c r="B1" s="226"/>
      <c r="C1" s="226"/>
      <c r="D1" s="226"/>
      <c r="E1" s="226"/>
      <c r="F1" s="226"/>
      <c r="G1" s="227"/>
    </row>
    <row r="2" spans="1:7" s="4" customFormat="1" ht="20.25" x14ac:dyDescent="0.3">
      <c r="A2" s="12" t="s">
        <v>5</v>
      </c>
      <c r="B2" s="230" t="str">
        <f>IF(Financement!B2=0,"",Financement!B2)</f>
        <v/>
      </c>
      <c r="C2" s="231"/>
      <c r="D2" s="231"/>
      <c r="E2" s="231"/>
      <c r="F2" s="231"/>
      <c r="G2" s="232"/>
    </row>
    <row r="3" spans="1:7" ht="33" customHeight="1" x14ac:dyDescent="0.2">
      <c r="A3" s="13" t="s">
        <v>48</v>
      </c>
      <c r="B3" s="212" t="s">
        <v>49</v>
      </c>
      <c r="C3" s="233"/>
      <c r="D3" s="233"/>
      <c r="E3" s="233"/>
      <c r="F3" s="233"/>
      <c r="G3" s="213"/>
    </row>
    <row r="4" spans="1:7" ht="16.5" thickBot="1" x14ac:dyDescent="0.3">
      <c r="A4" s="14"/>
      <c r="B4" s="15"/>
      <c r="C4" s="15"/>
      <c r="D4" s="15"/>
      <c r="E4" s="15"/>
      <c r="F4" s="16"/>
      <c r="G4" s="11"/>
    </row>
    <row r="5" spans="1:7" ht="30.75" customHeight="1" x14ac:dyDescent="0.2">
      <c r="A5" s="218" t="s">
        <v>50</v>
      </c>
      <c r="B5" s="219"/>
      <c r="C5" s="219"/>
      <c r="D5" s="219"/>
      <c r="E5" s="219"/>
      <c r="F5" s="219"/>
      <c r="G5" s="220"/>
    </row>
    <row r="6" spans="1:7" ht="110.25" x14ac:dyDescent="0.2">
      <c r="A6" s="17" t="s">
        <v>51</v>
      </c>
      <c r="B6" s="18" t="s">
        <v>52</v>
      </c>
      <c r="C6" s="18" t="s">
        <v>53</v>
      </c>
      <c r="D6" s="18" t="s">
        <v>54</v>
      </c>
      <c r="E6" s="18" t="s">
        <v>55</v>
      </c>
      <c r="F6" s="19"/>
      <c r="G6" s="20" t="s">
        <v>56</v>
      </c>
    </row>
    <row r="7" spans="1:7" ht="18.75" customHeight="1" x14ac:dyDescent="0.2">
      <c r="A7" s="21" t="s">
        <v>57</v>
      </c>
      <c r="B7" s="71" t="str">
        <f>IF('Budget - Activité 1'!B6=0,"",'Budget - Activité 1'!B6)</f>
        <v/>
      </c>
      <c r="C7" s="9">
        <f>'Budget - Activité 1'!C53</f>
        <v>0</v>
      </c>
      <c r="D7" s="9">
        <f>'Budget - Activité 1'!D53</f>
        <v>0</v>
      </c>
      <c r="E7" s="9">
        <f>'Budget - Activité 1'!E53</f>
        <v>0</v>
      </c>
      <c r="F7" s="19"/>
      <c r="G7" s="32">
        <f>'Budget - Activité 1'!E55</f>
        <v>0</v>
      </c>
    </row>
    <row r="8" spans="1:7" ht="18.75" customHeight="1" x14ac:dyDescent="0.2">
      <c r="A8" s="22" t="s">
        <v>58</v>
      </c>
      <c r="B8" s="72" t="str">
        <f>IF('Budget - Activité 2'!B6=0,"",'Budget - Activité 2'!B6)</f>
        <v/>
      </c>
      <c r="C8" s="2">
        <f>'Budget - Activité 2'!C53</f>
        <v>0</v>
      </c>
      <c r="D8" s="2">
        <f>'Budget - Activité 2'!D53</f>
        <v>0</v>
      </c>
      <c r="E8" s="2">
        <f>'Budget - Activité 2'!E53</f>
        <v>0</v>
      </c>
      <c r="F8" s="19"/>
      <c r="G8" s="5">
        <f>'Budget - Activité 2'!E55</f>
        <v>0</v>
      </c>
    </row>
    <row r="9" spans="1:7" ht="18.75" customHeight="1" x14ac:dyDescent="0.2">
      <c r="A9" s="23" t="s">
        <v>59</v>
      </c>
      <c r="B9" s="71" t="str">
        <f>IF('Budget - Activité 3'!B6=0,"",'Budget - Activité 3'!B6)</f>
        <v/>
      </c>
      <c r="C9" s="9">
        <f>'Budget - Activité 3'!C53</f>
        <v>0</v>
      </c>
      <c r="D9" s="9">
        <f>'Budget - Activité 3'!D53</f>
        <v>0</v>
      </c>
      <c r="E9" s="9">
        <f>'Budget - Activité 3'!E53</f>
        <v>0</v>
      </c>
      <c r="F9" s="19"/>
      <c r="G9" s="32">
        <f>'Budget - Activité 3'!E55</f>
        <v>0</v>
      </c>
    </row>
    <row r="10" spans="1:7" ht="18.75" customHeight="1" x14ac:dyDescent="0.2">
      <c r="A10" s="22" t="s">
        <v>60</v>
      </c>
      <c r="B10" s="72" t="str">
        <f>IF('Budget - Activité 4'!B6=0,"",'Budget - Activité 4'!B6)</f>
        <v/>
      </c>
      <c r="C10" s="2">
        <f>'Budget - Activité 4'!C53</f>
        <v>0</v>
      </c>
      <c r="D10" s="2">
        <f>'Budget - Activité 4'!D53</f>
        <v>0</v>
      </c>
      <c r="E10" s="2">
        <f>'Budget - Activité 4'!E53</f>
        <v>0</v>
      </c>
      <c r="F10" s="19"/>
      <c r="G10" s="5">
        <f>'Budget - Activité 4'!E55</f>
        <v>0</v>
      </c>
    </row>
    <row r="11" spans="1:7" ht="18.75" customHeight="1" x14ac:dyDescent="0.2">
      <c r="A11" s="23" t="s">
        <v>61</v>
      </c>
      <c r="B11" s="71" t="str">
        <f>IF('Budget - Activité 5'!B6=0,"",'Budget - Activité 5'!B6)</f>
        <v/>
      </c>
      <c r="C11" s="9">
        <f>'Budget - Activité 5'!C53</f>
        <v>0</v>
      </c>
      <c r="D11" s="9">
        <f>'Budget - Activité 5'!D53</f>
        <v>0</v>
      </c>
      <c r="E11" s="9">
        <f>'Budget - Activité 5'!E53</f>
        <v>0</v>
      </c>
      <c r="F11" s="9"/>
      <c r="G11" s="32">
        <f>'Budget - Activité 5'!E55</f>
        <v>0</v>
      </c>
    </row>
    <row r="12" spans="1:7" ht="18.75" customHeight="1" x14ac:dyDescent="0.2">
      <c r="A12" s="22" t="s">
        <v>62</v>
      </c>
      <c r="B12" s="72" t="str">
        <f>IF('Budget - Activité 6'!B6=0,"",'Budget - Activité 6'!B6)</f>
        <v/>
      </c>
      <c r="C12" s="2">
        <f>'Budget - Activité 6'!C53</f>
        <v>0</v>
      </c>
      <c r="D12" s="2">
        <f>'Budget - Activité 6'!D53</f>
        <v>0</v>
      </c>
      <c r="E12" s="2">
        <f>'Budget - Activité 6'!E53</f>
        <v>0</v>
      </c>
      <c r="F12" s="19"/>
      <c r="G12" s="5">
        <f>'Budget - Activité 6'!E55</f>
        <v>0</v>
      </c>
    </row>
    <row r="13" spans="1:7" ht="18.75" customHeight="1" x14ac:dyDescent="0.2">
      <c r="A13" s="23" t="s">
        <v>63</v>
      </c>
      <c r="B13" s="71" t="str">
        <f>IF('Budget - Activité 7'!B6=0,"",'Budget - Activité 7'!B6)</f>
        <v/>
      </c>
      <c r="C13" s="9">
        <f>'Budget - Activité 7'!C53</f>
        <v>0</v>
      </c>
      <c r="D13" s="9">
        <f>'Budget - Activité 7'!D53</f>
        <v>0</v>
      </c>
      <c r="E13" s="9">
        <f>'Budget - Activité 7'!E53</f>
        <v>0</v>
      </c>
      <c r="F13" s="19"/>
      <c r="G13" s="32">
        <f>'Budget - Activité 7'!E55</f>
        <v>0</v>
      </c>
    </row>
    <row r="14" spans="1:7" ht="27" customHeight="1" thickBot="1" x14ac:dyDescent="0.25">
      <c r="A14" s="228" t="s">
        <v>64</v>
      </c>
      <c r="B14" s="229"/>
      <c r="C14" s="29">
        <f>SUM(C7:C13)</f>
        <v>0</v>
      </c>
      <c r="D14" s="29">
        <f>SUM(D7:D13)</f>
        <v>0</v>
      </c>
      <c r="E14" s="29">
        <f>SUM(E7:E13)</f>
        <v>0</v>
      </c>
      <c r="F14" s="25"/>
      <c r="G14" s="152">
        <f>SUM(G7:G13)</f>
        <v>0</v>
      </c>
    </row>
    <row r="15" spans="1:7" ht="15.75" thickBot="1" x14ac:dyDescent="0.25">
      <c r="A15" s="24"/>
      <c r="B15" s="16"/>
      <c r="C15" s="16"/>
      <c r="D15" s="16"/>
      <c r="E15" s="16"/>
      <c r="F15" s="16"/>
      <c r="G15" s="11"/>
    </row>
    <row r="16" spans="1:7" ht="30.75" customHeight="1" x14ac:dyDescent="0.2">
      <c r="A16" s="240" t="s">
        <v>65</v>
      </c>
      <c r="B16" s="241"/>
      <c r="C16" s="241"/>
      <c r="D16" s="241"/>
      <c r="E16" s="241"/>
      <c r="F16" s="241"/>
      <c r="G16" s="242"/>
    </row>
    <row r="17" spans="1:8" ht="15.75" x14ac:dyDescent="0.25">
      <c r="A17" s="234" t="s">
        <v>66</v>
      </c>
      <c r="B17" s="235"/>
      <c r="C17" s="235"/>
      <c r="D17" s="235"/>
      <c r="E17" s="236"/>
      <c r="F17" s="19"/>
      <c r="G17" s="202" t="str">
        <f>IF(E14&gt;0, SUM('Budget - Activité 1'!E46,'Budget - Activité 2'!E46,'Budget - Activité 3'!E46,'Budget - Activité 4'!E46,'Budget - Activité 5'!E46,'Budget - Activité 6'!E46,'Budget - Activité 7'!E46),"")</f>
        <v/>
      </c>
      <c r="H17" s="8"/>
    </row>
    <row r="18" spans="1:8" ht="15.75" x14ac:dyDescent="0.25">
      <c r="A18" s="234" t="s">
        <v>67</v>
      </c>
      <c r="B18" s="235"/>
      <c r="C18" s="235"/>
      <c r="D18" s="235"/>
      <c r="E18" s="236"/>
      <c r="F18" s="19"/>
      <c r="G18" s="202" t="str">
        <f>IF(E14&gt;0, SUM('Budget - Activité 1'!E52,'Budget - Activité 2'!E52,'Budget - Activité 3'!E52,'Budget - Activité 4'!E52,'Budget - Activité 5'!E52,'Budget - Activité 6'!E52,'Budget - Activité 7'!E52),"")</f>
        <v/>
      </c>
      <c r="H18" s="8"/>
    </row>
    <row r="19" spans="1:8" ht="15.75" x14ac:dyDescent="0.25">
      <c r="A19" s="234" t="s">
        <v>68</v>
      </c>
      <c r="B19" s="235"/>
      <c r="C19" s="235"/>
      <c r="D19" s="235"/>
      <c r="E19" s="236"/>
      <c r="F19" s="19"/>
      <c r="G19" s="28" t="str">
        <f>IF(E14&gt;0,G18/G17,"")</f>
        <v/>
      </c>
      <c r="H19" s="8"/>
    </row>
    <row r="20" spans="1:8" ht="16.5" thickBot="1" x14ac:dyDescent="0.3">
      <c r="A20" s="237" t="s">
        <v>69</v>
      </c>
      <c r="B20" s="238"/>
      <c r="C20" s="238"/>
      <c r="D20" s="238"/>
      <c r="E20" s="239"/>
      <c r="F20" s="25"/>
      <c r="G20" s="27" t="str">
        <f>IF(E14&gt;0,IF(G19&gt;0.25,"ÉCHEC","RÉUSSITE"),"")</f>
        <v/>
      </c>
      <c r="H20" s="8"/>
    </row>
    <row r="21" spans="1:8" ht="16.5" thickBot="1" x14ac:dyDescent="0.25">
      <c r="A21" s="34"/>
      <c r="F21" s="8"/>
      <c r="G21" s="35"/>
      <c r="H21" s="8"/>
    </row>
    <row r="22" spans="1:8" ht="30.75" customHeight="1" x14ac:dyDescent="0.2">
      <c r="A22" s="240" t="s">
        <v>53</v>
      </c>
      <c r="B22" s="241"/>
      <c r="C22" s="241"/>
      <c r="D22" s="241"/>
      <c r="E22" s="241"/>
      <c r="F22" s="241"/>
      <c r="G22" s="242"/>
    </row>
    <row r="23" spans="1:8" ht="15.75" x14ac:dyDescent="0.25">
      <c r="A23" s="234" t="s">
        <v>70</v>
      </c>
      <c r="B23" s="235"/>
      <c r="C23" s="235"/>
      <c r="D23" s="235"/>
      <c r="E23" s="236"/>
      <c r="F23" s="19"/>
      <c r="G23" s="26" t="str">
        <f>IF(E14&gt;0,D14,"")</f>
        <v/>
      </c>
      <c r="H23" s="8"/>
    </row>
    <row r="24" spans="1:8" ht="15.75" x14ac:dyDescent="0.25">
      <c r="A24" s="234" t="s">
        <v>71</v>
      </c>
      <c r="B24" s="235"/>
      <c r="C24" s="235"/>
      <c r="D24" s="235"/>
      <c r="E24" s="236"/>
      <c r="F24" s="19"/>
      <c r="G24" s="26" t="str">
        <f>IF(E14&gt;0,E14,"")</f>
        <v/>
      </c>
      <c r="H24" s="8"/>
    </row>
    <row r="25" spans="1:8" ht="15.75" x14ac:dyDescent="0.25">
      <c r="A25" s="234" t="s">
        <v>72</v>
      </c>
      <c r="B25" s="235"/>
      <c r="C25" s="235"/>
      <c r="D25" s="235"/>
      <c r="E25" s="236"/>
      <c r="F25" s="19"/>
      <c r="G25" s="28" t="str">
        <f>IF(E14&gt;0,G23/G24,"")</f>
        <v/>
      </c>
      <c r="H25" s="8"/>
    </row>
    <row r="26" spans="1:8" ht="16.5" thickBot="1" x14ac:dyDescent="0.3">
      <c r="A26" s="237" t="s">
        <v>73</v>
      </c>
      <c r="B26" s="238"/>
      <c r="C26" s="238"/>
      <c r="D26" s="238"/>
      <c r="E26" s="239"/>
      <c r="F26" s="25"/>
      <c r="G26" s="27" t="str">
        <f>IF(E14&gt;0,IF(G25&gt;0.1,"ÉCHEC","RÉUSSITE"),"")</f>
        <v/>
      </c>
      <c r="H26" s="8"/>
    </row>
  </sheetData>
  <sheetProtection sheet="1" insertRows="0" deleteRows="0" selectLockedCells="1"/>
  <mergeCells count="15">
    <mergeCell ref="A22:G22"/>
    <mergeCell ref="A23:E23"/>
    <mergeCell ref="A24:E24"/>
    <mergeCell ref="A25:E25"/>
    <mergeCell ref="A26:E26"/>
    <mergeCell ref="A19:E19"/>
    <mergeCell ref="A18:E18"/>
    <mergeCell ref="A20:E20"/>
    <mergeCell ref="A17:E17"/>
    <mergeCell ref="A16:G16"/>
    <mergeCell ref="A1:G1"/>
    <mergeCell ref="A14:B14"/>
    <mergeCell ref="B2:G2"/>
    <mergeCell ref="B3:G3"/>
    <mergeCell ref="A5:G5"/>
  </mergeCells>
  <conditionalFormatting sqref="G20">
    <cfRule type="containsText" dxfId="1" priority="2" operator="containsText" text="ÉCHEC">
      <formula>NOT(ISERROR(SEARCH("ÉCHEC",G20)))</formula>
    </cfRule>
  </conditionalFormatting>
  <conditionalFormatting sqref="G26">
    <cfRule type="containsText" dxfId="0" priority="1" operator="containsText" text="ÉCHEC">
      <formula>NOT(ISERROR(SEARCH("ÉCHEC",G26)))</formula>
    </cfRule>
  </conditionalFormatting>
  <printOptions horizontalCentered="1"/>
  <pageMargins left="0.7" right="0.7" top="0.75" bottom="0.75" header="0.3" footer="0.3"/>
  <pageSetup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FD63"/>
  <sheetViews>
    <sheetView showGridLines="0" zoomScale="80" zoomScaleNormal="80" workbookViewId="0">
      <pane ySplit="7" topLeftCell="A8" activePane="bottomLeft" state="frozen"/>
      <selection sqref="A1:G1"/>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74</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1:G61"/>
    <mergeCell ref="A63:G63"/>
    <mergeCell ref="A59:G59"/>
    <mergeCell ref="A1:G1"/>
    <mergeCell ref="B2:G2"/>
    <mergeCell ref="B4:G4"/>
    <mergeCell ref="A46:B46"/>
    <mergeCell ref="A58:G58"/>
    <mergeCell ref="A60:G60"/>
    <mergeCell ref="A62:G62"/>
    <mergeCell ref="A57:G57"/>
    <mergeCell ref="A55:D55"/>
  </mergeCells>
  <dataValidations count="2">
    <dataValidation allowBlank="1" showInputMessage="1" showErrorMessage="1" promptTitle="Note:" prompt="Please enter Location of Expense ONLY IF the expense was incurred outside of Ontario." sqref="F7" xr:uid="{ADDB26B6-3569-44CF-84CB-C58A51115C09}"/>
    <dataValidation allowBlank="1" showInputMessage="1" showErrorMessage="1" promptTitle="Note:" prompt="Any funding that is being paid to a related-party must be declared on the Declaration of Related Party Transactions (RPT) template." sqref="G7" xr:uid="{29F87872-D3E3-4D76-B0FB-4B25B8BA4D56}"/>
  </dataValidations>
  <printOptions horizontalCentered="1"/>
  <pageMargins left="0.25" right="0.25" top="0.75" bottom="0.75" header="0.3" footer="0.3"/>
  <pageSetup scale="44" orientation="landscape" r:id="rId1"/>
  <headerFooter>
    <oddFooter>&amp;L&amp;A&amp;R&amp;P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XFD63"/>
  <sheetViews>
    <sheetView showGridLines="0" zoomScale="80" zoomScaleNormal="80" workbookViewId="0">
      <pane ySplit="7" topLeftCell="A8" activePane="bottomLeft" state="frozen"/>
      <selection activeCell="K40" sqref="K40"/>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97</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3:G63"/>
    <mergeCell ref="A1:G1"/>
    <mergeCell ref="B2:G2"/>
    <mergeCell ref="B4:G4"/>
    <mergeCell ref="A46:B46"/>
    <mergeCell ref="A57:G57"/>
    <mergeCell ref="A58:G58"/>
    <mergeCell ref="A59:G59"/>
    <mergeCell ref="A60:G60"/>
    <mergeCell ref="A61:G61"/>
    <mergeCell ref="A62:G62"/>
    <mergeCell ref="A55:D55"/>
  </mergeCells>
  <dataValidations disablePrompts="1" count="2">
    <dataValidation allowBlank="1" showInputMessage="1" showErrorMessage="1" promptTitle="Note:" prompt="Any funding that is being paid to a related-party must be declared on the Declaration of Related Party Transactions (RPT) template." sqref="G7" xr:uid="{F1FE7BD9-3168-4A2E-A6FD-34FEF9FD2A1E}"/>
    <dataValidation allowBlank="1" showInputMessage="1" showErrorMessage="1" promptTitle="Note:" prompt="Please enter Location of Expense ONLY IF the expense was incurred outside of Ontario." sqref="F7" xr:uid="{8A6B7C44-56B5-45BD-BA9B-7C3F79142B66}"/>
  </dataValidations>
  <printOptions horizontalCentered="1"/>
  <pageMargins left="0.25" right="0.25" top="0.75" bottom="0.75" header="0.3" footer="0.3"/>
  <pageSetup scale="44" orientation="landscape" r:id="rId1"/>
  <headerFooter>
    <oddFooter>&amp;L&amp;A&amp;R&amp;P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XFD63"/>
  <sheetViews>
    <sheetView showGridLines="0" zoomScale="80" zoomScaleNormal="80" workbookViewId="0">
      <pane ySplit="7" topLeftCell="A12" activePane="bottomLeft" state="frozen"/>
      <selection activeCell="K40" sqref="K40"/>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98</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3:G63"/>
    <mergeCell ref="A1:G1"/>
    <mergeCell ref="B2:G2"/>
    <mergeCell ref="B4:G4"/>
    <mergeCell ref="A46:B46"/>
    <mergeCell ref="A57:G57"/>
    <mergeCell ref="A58:G58"/>
    <mergeCell ref="A59:G59"/>
    <mergeCell ref="A60:G60"/>
    <mergeCell ref="A61:G61"/>
    <mergeCell ref="A62:G62"/>
    <mergeCell ref="A55:D55"/>
  </mergeCells>
  <dataValidations disablePrompts="1" count="2">
    <dataValidation allowBlank="1" showInputMessage="1" showErrorMessage="1" promptTitle="Note:" prompt="Please enter Location of Expense ONLY IF the expense was incurred outside of Ontario." sqref="F7" xr:uid="{B444A281-9FC6-428A-8317-12FED846F4B6}"/>
    <dataValidation allowBlank="1" showInputMessage="1" showErrorMessage="1" promptTitle="Note:" prompt="Any funding that is being paid to a related-party must be declared on the Declaration of Related Party Transactions (RPT) template." sqref="G7" xr:uid="{A9B647FA-F712-4114-BCE5-B96C5045D561}"/>
  </dataValidations>
  <printOptions horizontalCentered="1"/>
  <pageMargins left="0.25" right="0.25" top="0.75" bottom="0.75" header="0.3" footer="0.3"/>
  <pageSetup scale="44" orientation="landscape" r:id="rId1"/>
  <headerFooter>
    <oddFooter>&amp;L&amp;A&amp;R&amp;P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FD63"/>
  <sheetViews>
    <sheetView showGridLines="0" zoomScale="80" zoomScaleNormal="80" workbookViewId="0">
      <pane ySplit="7" topLeftCell="A8" activePane="bottomLeft" state="frozen"/>
      <selection activeCell="K40" sqref="K40"/>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99</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3:G63"/>
    <mergeCell ref="A1:G1"/>
    <mergeCell ref="B2:G2"/>
    <mergeCell ref="B4:G4"/>
    <mergeCell ref="A46:B46"/>
    <mergeCell ref="A57:G57"/>
    <mergeCell ref="A58:G58"/>
    <mergeCell ref="A59:G59"/>
    <mergeCell ref="A60:G60"/>
    <mergeCell ref="A61:G61"/>
    <mergeCell ref="A62:G62"/>
    <mergeCell ref="A55:D55"/>
  </mergeCells>
  <dataValidations count="2">
    <dataValidation allowBlank="1" showInputMessage="1" showErrorMessage="1" promptTitle="Note:" prompt="Any funding that is being paid to a related-party must be declared on the Declaration of Related Party Transactions (RPT) template." sqref="G7" xr:uid="{D071E5D1-4AD1-479B-A20E-E17F70A312D9}"/>
    <dataValidation allowBlank="1" showInputMessage="1" showErrorMessage="1" promptTitle="Note:" prompt="Please enter Location of Expense ONLY IF the expense was incurred outside of Ontario." sqref="F7" xr:uid="{A5BFE3EB-4035-4A34-8847-F3150C43BE0C}"/>
  </dataValidations>
  <printOptions horizontalCentered="1"/>
  <pageMargins left="0.25" right="0.25" top="0.75" bottom="0.75" header="0.3" footer="0.3"/>
  <pageSetup scale="44" orientation="landscape" r:id="rId1"/>
  <headerFooter>
    <oddFooter>&amp;L&amp;A&amp;R&amp;P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FD63"/>
  <sheetViews>
    <sheetView showGridLines="0" zoomScale="80" zoomScaleNormal="80" workbookViewId="0">
      <pane ySplit="7" topLeftCell="A8" activePane="bottomLeft" state="frozen"/>
      <selection activeCell="K40" sqref="K40"/>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100</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3:G63"/>
    <mergeCell ref="A1:G1"/>
    <mergeCell ref="B2:G2"/>
    <mergeCell ref="B4:G4"/>
    <mergeCell ref="A46:B46"/>
    <mergeCell ref="A57:G57"/>
    <mergeCell ref="A58:G58"/>
    <mergeCell ref="A59:G59"/>
    <mergeCell ref="A60:G60"/>
    <mergeCell ref="A61:G61"/>
    <mergeCell ref="A62:G62"/>
    <mergeCell ref="A55:D55"/>
  </mergeCells>
  <dataValidations disablePrompts="1" count="2">
    <dataValidation allowBlank="1" showInputMessage="1" showErrorMessage="1" promptTitle="Note:" prompt="Please enter Location of Expense ONLY IF the expense was incurred outside of Ontario." sqref="F7" xr:uid="{E82B6ABC-7CBB-412A-8BC8-2DB7B2A64D2A}"/>
    <dataValidation allowBlank="1" showInputMessage="1" showErrorMessage="1" promptTitle="Note:" prompt="Any funding that is being paid to a related-party must be declared on the Declaration of Related Party Transactions (RPT) template." sqref="G7" xr:uid="{66FA1112-0FDB-45B4-8047-8D56022A51BC}"/>
  </dataValidations>
  <printOptions horizontalCentered="1"/>
  <pageMargins left="0.25" right="0.25" top="0.75" bottom="0.75" header="0.3" footer="0.3"/>
  <pageSetup scale="44" orientation="landscape" r:id="rId1"/>
  <headerFooter>
    <oddFooter>&amp;L&amp;A&amp;R&amp;P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FD63"/>
  <sheetViews>
    <sheetView showGridLines="0" zoomScale="80" zoomScaleNormal="80" workbookViewId="0">
      <pane ySplit="7" topLeftCell="A8" activePane="bottomLeft" state="frozen"/>
      <selection activeCell="K40" sqref="K40"/>
      <selection pane="bottomLeft" activeCell="B3" sqref="B3"/>
    </sheetView>
  </sheetViews>
  <sheetFormatPr defaultColWidth="9.140625" defaultRowHeight="12.75" x14ac:dyDescent="0.2"/>
  <cols>
    <col min="1" max="1" width="68.140625" style="103" customWidth="1"/>
    <col min="2" max="2" width="35" style="103" bestFit="1" customWidth="1"/>
    <col min="3" max="3" width="22" style="120" bestFit="1" customWidth="1"/>
    <col min="4" max="4" width="25.140625" style="120" bestFit="1" customWidth="1"/>
    <col min="5" max="5" width="24" style="120" bestFit="1" customWidth="1"/>
    <col min="6" max="6" width="40.140625" style="103" customWidth="1"/>
    <col min="7" max="7" width="32.140625" style="103" customWidth="1"/>
    <col min="8" max="8" width="9.140625" style="103"/>
    <col min="9" max="9" width="1.42578125" style="104" bestFit="1" customWidth="1"/>
    <col min="10" max="10" width="1.42578125" style="103" bestFit="1" customWidth="1"/>
    <col min="11" max="16384" width="9.140625" style="103"/>
  </cols>
  <sheetData>
    <row r="1" spans="1:9" s="3" customFormat="1" ht="32.25" customHeight="1" x14ac:dyDescent="0.3">
      <c r="A1" s="249" t="s">
        <v>101</v>
      </c>
      <c r="B1" s="250"/>
      <c r="C1" s="250"/>
      <c r="D1" s="250"/>
      <c r="E1" s="250"/>
      <c r="F1" s="250"/>
      <c r="G1" s="251"/>
    </row>
    <row r="2" spans="1:9" s="4" customFormat="1" ht="20.25" x14ac:dyDescent="0.3">
      <c r="A2" s="87" t="s">
        <v>5</v>
      </c>
      <c r="B2" s="252" t="str">
        <f>IF(Financement!B2=0,"",Financement!B2)</f>
        <v/>
      </c>
      <c r="C2" s="252"/>
      <c r="D2" s="252"/>
      <c r="E2" s="252"/>
      <c r="F2" s="252"/>
      <c r="G2" s="253"/>
    </row>
    <row r="3" spans="1:9" s="4" customFormat="1" ht="20.25" x14ac:dyDescent="0.3">
      <c r="A3" s="88" t="s">
        <v>75</v>
      </c>
      <c r="B3" s="84"/>
      <c r="C3" s="90"/>
      <c r="D3" s="90"/>
      <c r="E3" s="90"/>
      <c r="F3" s="138"/>
      <c r="G3" s="139"/>
    </row>
    <row r="4" spans="1:9" s="1" customFormat="1" ht="85.5" customHeight="1" thickBot="1" x14ac:dyDescent="0.25">
      <c r="A4" s="89" t="s">
        <v>48</v>
      </c>
      <c r="B4" s="254" t="s">
        <v>76</v>
      </c>
      <c r="C4" s="255"/>
      <c r="D4" s="255"/>
      <c r="E4" s="255"/>
      <c r="F4" s="255"/>
      <c r="G4" s="256"/>
    </row>
    <row r="5" spans="1:9" ht="13.5" thickBot="1" x14ac:dyDescent="0.25">
      <c r="A5" s="91"/>
      <c r="B5" s="153"/>
      <c r="C5" s="154"/>
      <c r="D5" s="92"/>
      <c r="E5" s="92"/>
      <c r="F5"/>
      <c r="G5" s="93"/>
    </row>
    <row r="6" spans="1:9" s="4" customFormat="1" ht="20.25" x14ac:dyDescent="0.3">
      <c r="A6" s="94" t="s">
        <v>77</v>
      </c>
      <c r="B6" s="95" t="str">
        <f>IF(B3=0,"",B3)</f>
        <v/>
      </c>
      <c r="C6" s="96"/>
      <c r="D6" s="96"/>
      <c r="E6" s="96"/>
      <c r="F6" s="97"/>
      <c r="G6" s="98"/>
      <c r="I6" s="105"/>
    </row>
    <row r="7" spans="1:9" s="106" customFormat="1" ht="63.75" thickBot="1" x14ac:dyDescent="0.25">
      <c r="A7" s="99" t="s">
        <v>78</v>
      </c>
      <c r="B7" s="99" t="s">
        <v>79</v>
      </c>
      <c r="C7" s="155" t="s">
        <v>80</v>
      </c>
      <c r="D7" s="99" t="s">
        <v>54</v>
      </c>
      <c r="E7" s="99" t="s">
        <v>81</v>
      </c>
      <c r="F7" s="99" t="s">
        <v>82</v>
      </c>
      <c r="G7" s="99" t="s">
        <v>83</v>
      </c>
      <c r="I7" s="107"/>
    </row>
    <row r="8" spans="1:9" s="108" customFormat="1" ht="15.75" x14ac:dyDescent="0.2">
      <c r="A8" s="122"/>
      <c r="B8" s="123"/>
      <c r="C8" s="124"/>
      <c r="D8" s="125"/>
      <c r="E8" s="126"/>
      <c r="F8" s="123"/>
      <c r="G8" s="127"/>
      <c r="I8" s="109"/>
    </row>
    <row r="9" spans="1:9" s="108" customFormat="1" ht="15.75" x14ac:dyDescent="0.2">
      <c r="A9" s="128"/>
      <c r="B9" s="129"/>
      <c r="C9" s="140">
        <v>0</v>
      </c>
      <c r="D9" s="130">
        <v>0</v>
      </c>
      <c r="E9" s="141">
        <f>SUM(C9:D9)</f>
        <v>0</v>
      </c>
      <c r="F9" s="129"/>
      <c r="G9" s="131"/>
      <c r="I9" s="109"/>
    </row>
    <row r="10" spans="1:9" s="108" customFormat="1" ht="15.75" x14ac:dyDescent="0.2">
      <c r="A10" s="132"/>
      <c r="B10" s="133"/>
      <c r="C10" s="140">
        <v>0</v>
      </c>
      <c r="D10" s="130">
        <v>0</v>
      </c>
      <c r="E10" s="141">
        <f t="shared" ref="E10:E17" si="0">SUM(C10:D10)</f>
        <v>0</v>
      </c>
      <c r="F10" s="133"/>
      <c r="G10" s="134"/>
      <c r="I10" s="109"/>
    </row>
    <row r="11" spans="1:9" s="108" customFormat="1" ht="15.75" x14ac:dyDescent="0.2">
      <c r="A11" s="132"/>
      <c r="B11" s="133"/>
      <c r="C11" s="140">
        <v>0</v>
      </c>
      <c r="D11" s="130">
        <v>0</v>
      </c>
      <c r="E11" s="141">
        <f t="shared" si="0"/>
        <v>0</v>
      </c>
      <c r="F11" s="133"/>
      <c r="G11" s="134"/>
      <c r="I11" s="109"/>
    </row>
    <row r="12" spans="1:9" s="108" customFormat="1" ht="15.75" x14ac:dyDescent="0.2">
      <c r="A12" s="132"/>
      <c r="B12" s="133"/>
      <c r="C12" s="140">
        <v>0</v>
      </c>
      <c r="D12" s="130">
        <v>0</v>
      </c>
      <c r="E12" s="141">
        <f t="shared" si="0"/>
        <v>0</v>
      </c>
      <c r="F12" s="133"/>
      <c r="G12" s="134"/>
      <c r="I12" s="109"/>
    </row>
    <row r="13" spans="1:9" s="108" customFormat="1" ht="15.75" x14ac:dyDescent="0.2">
      <c r="A13" s="132"/>
      <c r="B13" s="133"/>
      <c r="C13" s="140">
        <v>0</v>
      </c>
      <c r="D13" s="130">
        <v>0</v>
      </c>
      <c r="E13" s="141">
        <f t="shared" si="0"/>
        <v>0</v>
      </c>
      <c r="F13" s="133"/>
      <c r="G13" s="134"/>
      <c r="I13" s="109"/>
    </row>
    <row r="14" spans="1:9" s="108" customFormat="1" ht="15.75" x14ac:dyDescent="0.2">
      <c r="A14" s="132"/>
      <c r="B14" s="133"/>
      <c r="C14" s="140">
        <v>0</v>
      </c>
      <c r="D14" s="130">
        <v>0</v>
      </c>
      <c r="E14" s="141">
        <f t="shared" si="0"/>
        <v>0</v>
      </c>
      <c r="F14" s="133"/>
      <c r="G14" s="134"/>
      <c r="I14" s="109"/>
    </row>
    <row r="15" spans="1:9" s="108" customFormat="1" ht="15.75" x14ac:dyDescent="0.2">
      <c r="A15" s="132"/>
      <c r="B15" s="133"/>
      <c r="C15" s="140">
        <v>0</v>
      </c>
      <c r="D15" s="130">
        <v>0</v>
      </c>
      <c r="E15" s="141">
        <f t="shared" si="0"/>
        <v>0</v>
      </c>
      <c r="F15" s="133"/>
      <c r="G15" s="134"/>
      <c r="I15" s="109"/>
    </row>
    <row r="16" spans="1:9" s="108" customFormat="1" ht="15.75" x14ac:dyDescent="0.2">
      <c r="A16" s="132"/>
      <c r="B16" s="133"/>
      <c r="C16" s="140">
        <v>0</v>
      </c>
      <c r="D16" s="130">
        <v>0</v>
      </c>
      <c r="E16" s="141">
        <f t="shared" si="0"/>
        <v>0</v>
      </c>
      <c r="F16" s="133"/>
      <c r="G16" s="134"/>
      <c r="I16" s="109"/>
    </row>
    <row r="17" spans="1:9" s="108" customFormat="1" ht="15.75" x14ac:dyDescent="0.2">
      <c r="A17" s="135"/>
      <c r="B17" s="136"/>
      <c r="C17" s="140">
        <v>0</v>
      </c>
      <c r="D17" s="130">
        <v>0</v>
      </c>
      <c r="E17" s="141">
        <f t="shared" si="0"/>
        <v>0</v>
      </c>
      <c r="F17" s="136"/>
      <c r="G17" s="137"/>
      <c r="I17" s="109"/>
    </row>
    <row r="18" spans="1:9" s="110" customFormat="1" ht="16.5" thickBot="1" x14ac:dyDescent="0.3">
      <c r="A18" s="156" t="s">
        <v>84</v>
      </c>
      <c r="B18" s="157"/>
      <c r="C18" s="158">
        <f>SUM(C9:C17)</f>
        <v>0</v>
      </c>
      <c r="D18" s="158">
        <f t="shared" ref="D18:E18" si="1">SUM(D9:D17)</f>
        <v>0</v>
      </c>
      <c r="E18" s="158">
        <f t="shared" si="1"/>
        <v>0</v>
      </c>
      <c r="F18" s="159"/>
      <c r="G18" s="160"/>
      <c r="I18" s="111"/>
    </row>
    <row r="19" spans="1:9" s="108" customFormat="1" ht="15.75" x14ac:dyDescent="0.25">
      <c r="A19" s="161"/>
      <c r="B19" s="162"/>
      <c r="C19" s="163"/>
      <c r="D19" s="164"/>
      <c r="E19" s="165"/>
      <c r="F19" s="166"/>
      <c r="G19" s="167"/>
      <c r="I19" s="109"/>
    </row>
    <row r="20" spans="1:9" s="108" customFormat="1" ht="15.75" x14ac:dyDescent="0.2">
      <c r="A20" s="168"/>
      <c r="B20" s="169"/>
      <c r="C20" s="170">
        <v>0</v>
      </c>
      <c r="D20" s="170">
        <v>0</v>
      </c>
      <c r="E20" s="171">
        <f t="shared" ref="E20:E28" si="2">SUM(C20:D20)</f>
        <v>0</v>
      </c>
      <c r="F20" s="172"/>
      <c r="G20" s="173"/>
      <c r="I20" s="109"/>
    </row>
    <row r="21" spans="1:9" s="108" customFormat="1" ht="15.75" x14ac:dyDescent="0.2">
      <c r="A21" s="174"/>
      <c r="B21" s="175"/>
      <c r="C21" s="176">
        <v>0</v>
      </c>
      <c r="D21" s="176">
        <v>0</v>
      </c>
      <c r="E21" s="171">
        <f t="shared" si="2"/>
        <v>0</v>
      </c>
      <c r="F21" s="177"/>
      <c r="G21" s="178"/>
      <c r="I21" s="109"/>
    </row>
    <row r="22" spans="1:9" s="108" customFormat="1" ht="15.75" x14ac:dyDescent="0.2">
      <c r="A22" s="174"/>
      <c r="B22" s="175"/>
      <c r="C22" s="176">
        <v>0</v>
      </c>
      <c r="D22" s="176">
        <v>0</v>
      </c>
      <c r="E22" s="171">
        <f t="shared" si="2"/>
        <v>0</v>
      </c>
      <c r="F22" s="177"/>
      <c r="G22" s="178"/>
      <c r="I22" s="109"/>
    </row>
    <row r="23" spans="1:9" s="108" customFormat="1" ht="15.75" x14ac:dyDescent="0.2">
      <c r="A23" s="174"/>
      <c r="B23" s="175"/>
      <c r="C23" s="176">
        <v>0</v>
      </c>
      <c r="D23" s="176">
        <v>0</v>
      </c>
      <c r="E23" s="171">
        <f t="shared" si="2"/>
        <v>0</v>
      </c>
      <c r="F23" s="177"/>
      <c r="G23" s="178"/>
      <c r="I23" s="109"/>
    </row>
    <row r="24" spans="1:9" s="108" customFormat="1" ht="15.75" x14ac:dyDescent="0.2">
      <c r="A24" s="174"/>
      <c r="B24" s="175"/>
      <c r="C24" s="176">
        <v>0</v>
      </c>
      <c r="D24" s="176">
        <v>0</v>
      </c>
      <c r="E24" s="171">
        <f t="shared" si="2"/>
        <v>0</v>
      </c>
      <c r="F24" s="177"/>
      <c r="G24" s="178"/>
      <c r="I24" s="109"/>
    </row>
    <row r="25" spans="1:9" s="108" customFormat="1" ht="15.75" x14ac:dyDescent="0.2">
      <c r="A25" s="174"/>
      <c r="B25" s="175"/>
      <c r="C25" s="176">
        <v>0</v>
      </c>
      <c r="D25" s="176">
        <v>0</v>
      </c>
      <c r="E25" s="171">
        <f t="shared" si="2"/>
        <v>0</v>
      </c>
      <c r="F25" s="177"/>
      <c r="G25" s="178"/>
      <c r="I25" s="109"/>
    </row>
    <row r="26" spans="1:9" s="108" customFormat="1" ht="15.75" x14ac:dyDescent="0.2">
      <c r="A26" s="174"/>
      <c r="B26" s="175"/>
      <c r="C26" s="176">
        <v>0</v>
      </c>
      <c r="D26" s="176">
        <v>0</v>
      </c>
      <c r="E26" s="171">
        <f t="shared" si="2"/>
        <v>0</v>
      </c>
      <c r="F26" s="177"/>
      <c r="G26" s="178"/>
      <c r="I26" s="109"/>
    </row>
    <row r="27" spans="1:9" s="108" customFormat="1" ht="15.75" x14ac:dyDescent="0.2">
      <c r="A27" s="174"/>
      <c r="B27" s="175"/>
      <c r="C27" s="176">
        <v>0</v>
      </c>
      <c r="D27" s="176">
        <v>0</v>
      </c>
      <c r="E27" s="171">
        <f t="shared" si="2"/>
        <v>0</v>
      </c>
      <c r="F27" s="177"/>
      <c r="G27" s="178"/>
      <c r="I27" s="109"/>
    </row>
    <row r="28" spans="1:9" s="108" customFormat="1" ht="15.75" x14ac:dyDescent="0.2">
      <c r="A28" s="174"/>
      <c r="B28" s="175"/>
      <c r="C28" s="176">
        <v>0</v>
      </c>
      <c r="D28" s="176">
        <v>0</v>
      </c>
      <c r="E28" s="171">
        <f t="shared" si="2"/>
        <v>0</v>
      </c>
      <c r="F28" s="177"/>
      <c r="G28" s="178"/>
      <c r="I28" s="109"/>
    </row>
    <row r="29" spans="1:9" s="110" customFormat="1" ht="16.5" thickBot="1" x14ac:dyDescent="0.3">
      <c r="A29" s="156" t="s">
        <v>84</v>
      </c>
      <c r="B29" s="157"/>
      <c r="C29" s="158">
        <f>SUM(C20:C28)</f>
        <v>0</v>
      </c>
      <c r="D29" s="158">
        <f t="shared" ref="D29:E29" si="3">SUM(D20:D28)</f>
        <v>0</v>
      </c>
      <c r="E29" s="158">
        <f t="shared" si="3"/>
        <v>0</v>
      </c>
      <c r="F29" s="159"/>
      <c r="G29" s="160"/>
      <c r="I29" s="111"/>
    </row>
    <row r="30" spans="1:9" s="108" customFormat="1" ht="15.75" x14ac:dyDescent="0.25">
      <c r="A30" s="161"/>
      <c r="B30" s="162"/>
      <c r="C30" s="163"/>
      <c r="D30" s="164"/>
      <c r="E30" s="165"/>
      <c r="F30" s="166"/>
      <c r="G30" s="167"/>
      <c r="I30" s="109"/>
    </row>
    <row r="31" spans="1:9" s="108" customFormat="1" ht="15.75" x14ac:dyDescent="0.2">
      <c r="A31" s="168"/>
      <c r="B31" s="169"/>
      <c r="C31" s="170">
        <v>0</v>
      </c>
      <c r="D31" s="170">
        <v>0</v>
      </c>
      <c r="E31" s="171">
        <f t="shared" ref="E31:E44" si="4">SUM(C31:D31)</f>
        <v>0</v>
      </c>
      <c r="F31" s="172"/>
      <c r="G31" s="173"/>
      <c r="I31" s="109"/>
    </row>
    <row r="32" spans="1:9" s="108" customFormat="1" ht="15.75" x14ac:dyDescent="0.2">
      <c r="A32" s="174"/>
      <c r="B32" s="175"/>
      <c r="C32" s="176">
        <v>0</v>
      </c>
      <c r="D32" s="176">
        <v>0</v>
      </c>
      <c r="E32" s="171">
        <f t="shared" si="4"/>
        <v>0</v>
      </c>
      <c r="F32" s="177"/>
      <c r="G32" s="178"/>
      <c r="I32" s="109"/>
    </row>
    <row r="33" spans="1:9" s="108" customFormat="1" ht="15.75" x14ac:dyDescent="0.2">
      <c r="A33" s="174"/>
      <c r="B33" s="175"/>
      <c r="C33" s="176">
        <v>0</v>
      </c>
      <c r="D33" s="176">
        <v>0</v>
      </c>
      <c r="E33" s="171">
        <f t="shared" si="4"/>
        <v>0</v>
      </c>
      <c r="F33" s="177"/>
      <c r="G33" s="178"/>
      <c r="I33" s="109"/>
    </row>
    <row r="34" spans="1:9" s="108" customFormat="1" ht="15.75" x14ac:dyDescent="0.2">
      <c r="A34" s="174"/>
      <c r="B34" s="175"/>
      <c r="C34" s="176">
        <v>0</v>
      </c>
      <c r="D34" s="176">
        <v>0</v>
      </c>
      <c r="E34" s="171">
        <f t="shared" si="4"/>
        <v>0</v>
      </c>
      <c r="F34" s="177"/>
      <c r="G34" s="178"/>
      <c r="I34" s="109"/>
    </row>
    <row r="35" spans="1:9" s="108" customFormat="1" ht="15.75" x14ac:dyDescent="0.2">
      <c r="A35" s="179"/>
      <c r="B35" s="175"/>
      <c r="C35" s="176">
        <v>0</v>
      </c>
      <c r="D35" s="176">
        <v>0</v>
      </c>
      <c r="E35" s="171">
        <f t="shared" si="4"/>
        <v>0</v>
      </c>
      <c r="F35" s="177"/>
      <c r="G35" s="178"/>
      <c r="I35" s="109"/>
    </row>
    <row r="36" spans="1:9" s="108" customFormat="1" ht="15.75" x14ac:dyDescent="0.2">
      <c r="A36" s="174"/>
      <c r="B36" s="175"/>
      <c r="C36" s="176">
        <v>0</v>
      </c>
      <c r="D36" s="176">
        <v>0</v>
      </c>
      <c r="E36" s="171">
        <f t="shared" si="4"/>
        <v>0</v>
      </c>
      <c r="F36" s="177"/>
      <c r="G36" s="178"/>
      <c r="I36" s="109"/>
    </row>
    <row r="37" spans="1:9" s="108" customFormat="1" ht="15.75" x14ac:dyDescent="0.2">
      <c r="A37" s="174"/>
      <c r="B37" s="175"/>
      <c r="C37" s="176">
        <v>0</v>
      </c>
      <c r="D37" s="176">
        <v>0</v>
      </c>
      <c r="E37" s="171">
        <f t="shared" si="4"/>
        <v>0</v>
      </c>
      <c r="F37" s="177"/>
      <c r="G37" s="178"/>
      <c r="I37" s="109"/>
    </row>
    <row r="38" spans="1:9" s="110" customFormat="1" ht="16.5" thickBot="1" x14ac:dyDescent="0.3">
      <c r="A38" s="156" t="s">
        <v>84</v>
      </c>
      <c r="B38" s="157"/>
      <c r="C38" s="158">
        <f>SUM(C31:C37)</f>
        <v>0</v>
      </c>
      <c r="D38" s="158">
        <f>SUM(D31:D37)</f>
        <v>0</v>
      </c>
      <c r="E38" s="158">
        <f>SUM(E31:E37)</f>
        <v>0</v>
      </c>
      <c r="F38" s="159"/>
      <c r="G38" s="160"/>
      <c r="I38" s="111"/>
    </row>
    <row r="39" spans="1:9" s="108" customFormat="1" ht="15.75" x14ac:dyDescent="0.25">
      <c r="A39" s="161"/>
      <c r="B39" s="162"/>
      <c r="C39" s="163"/>
      <c r="D39" s="164"/>
      <c r="E39" s="165"/>
      <c r="F39" s="166"/>
      <c r="G39" s="167"/>
      <c r="I39" s="109"/>
    </row>
    <row r="40" spans="1:9" s="108" customFormat="1" ht="15.75" x14ac:dyDescent="0.2">
      <c r="A40" s="168"/>
      <c r="B40" s="169"/>
      <c r="C40" s="170">
        <v>0</v>
      </c>
      <c r="D40" s="170">
        <v>0</v>
      </c>
      <c r="E40" s="171">
        <f t="shared" si="4"/>
        <v>0</v>
      </c>
      <c r="F40" s="172"/>
      <c r="G40" s="173"/>
      <c r="I40" s="109"/>
    </row>
    <row r="41" spans="1:9" s="108" customFormat="1" ht="15.75" x14ac:dyDescent="0.2">
      <c r="A41" s="168"/>
      <c r="B41" s="169"/>
      <c r="C41" s="176">
        <v>0</v>
      </c>
      <c r="D41" s="176">
        <v>0</v>
      </c>
      <c r="E41" s="171">
        <f t="shared" si="4"/>
        <v>0</v>
      </c>
      <c r="F41" s="172"/>
      <c r="G41" s="173"/>
      <c r="I41" s="109"/>
    </row>
    <row r="42" spans="1:9" s="108" customFormat="1" ht="15.75" x14ac:dyDescent="0.2">
      <c r="A42" s="174"/>
      <c r="B42" s="175"/>
      <c r="C42" s="176">
        <v>0</v>
      </c>
      <c r="D42" s="176">
        <v>0</v>
      </c>
      <c r="E42" s="171">
        <f t="shared" si="4"/>
        <v>0</v>
      </c>
      <c r="F42" s="177"/>
      <c r="G42" s="178"/>
      <c r="I42" s="109"/>
    </row>
    <row r="43" spans="1:9" s="108" customFormat="1" ht="15.75" x14ac:dyDescent="0.2">
      <c r="A43" s="174"/>
      <c r="B43" s="175"/>
      <c r="C43" s="176">
        <v>0</v>
      </c>
      <c r="D43" s="176">
        <v>0</v>
      </c>
      <c r="E43" s="171">
        <f t="shared" si="4"/>
        <v>0</v>
      </c>
      <c r="F43" s="177"/>
      <c r="G43" s="178"/>
      <c r="I43" s="109"/>
    </row>
    <row r="44" spans="1:9" s="108" customFormat="1" ht="15.75" x14ac:dyDescent="0.2">
      <c r="A44" s="174"/>
      <c r="B44" s="175"/>
      <c r="C44" s="176">
        <v>0</v>
      </c>
      <c r="D44" s="176">
        <v>0</v>
      </c>
      <c r="E44" s="171">
        <f t="shared" si="4"/>
        <v>0</v>
      </c>
      <c r="F44" s="177"/>
      <c r="G44" s="178"/>
      <c r="I44" s="109"/>
    </row>
    <row r="45" spans="1:9" s="110" customFormat="1" ht="16.5" thickBot="1" x14ac:dyDescent="0.3">
      <c r="A45" s="180" t="s">
        <v>84</v>
      </c>
      <c r="B45" s="181"/>
      <c r="C45" s="100">
        <f>SUM(C40:C44)</f>
        <v>0</v>
      </c>
      <c r="D45" s="100">
        <f t="shared" ref="D45:E45" si="5">SUM(D40:D44)</f>
        <v>0</v>
      </c>
      <c r="E45" s="100">
        <f t="shared" si="5"/>
        <v>0</v>
      </c>
      <c r="F45" s="182"/>
      <c r="G45" s="183"/>
      <c r="I45" s="111"/>
    </row>
    <row r="46" spans="1:9" s="112" customFormat="1" ht="26.25" customHeight="1" thickBot="1" x14ac:dyDescent="0.25">
      <c r="A46" s="257" t="s">
        <v>85</v>
      </c>
      <c r="B46" s="258"/>
      <c r="C46" s="184">
        <f>SUM(C18,C29,C38,C45)</f>
        <v>0</v>
      </c>
      <c r="D46" s="184">
        <f>SUM(D18,D29,D38,D45)</f>
        <v>0</v>
      </c>
      <c r="E46" s="184">
        <f>SUM(C46:D46)</f>
        <v>0</v>
      </c>
      <c r="F46" s="185"/>
      <c r="G46" s="186"/>
      <c r="I46" s="113"/>
    </row>
    <row r="47" spans="1:9" s="108" customFormat="1" ht="15.75" x14ac:dyDescent="0.25">
      <c r="A47" s="187" t="s">
        <v>86</v>
      </c>
      <c r="B47" s="162"/>
      <c r="C47" s="163"/>
      <c r="D47" s="164"/>
      <c r="E47" s="165"/>
      <c r="F47" s="166"/>
      <c r="G47" s="167"/>
      <c r="I47" s="109"/>
    </row>
    <row r="48" spans="1:9" s="108" customFormat="1" ht="15.75" x14ac:dyDescent="0.2">
      <c r="A48" s="168"/>
      <c r="B48" s="169"/>
      <c r="C48" s="170">
        <v>0</v>
      </c>
      <c r="D48" s="170">
        <v>0</v>
      </c>
      <c r="E48" s="171">
        <f t="shared" ref="E48:E51" si="6">SUM(C48:D48)</f>
        <v>0</v>
      </c>
      <c r="F48" s="172"/>
      <c r="G48" s="173"/>
      <c r="I48" s="109"/>
    </row>
    <row r="49" spans="1:10 16384:16384" s="108" customFormat="1" ht="15.75" x14ac:dyDescent="0.2">
      <c r="A49" s="174"/>
      <c r="B49" s="175"/>
      <c r="C49" s="176">
        <v>0</v>
      </c>
      <c r="D49" s="170">
        <v>0</v>
      </c>
      <c r="E49" s="171">
        <f t="shared" si="6"/>
        <v>0</v>
      </c>
      <c r="F49" s="177"/>
      <c r="G49" s="178"/>
      <c r="I49" s="109"/>
      <c r="XFD49" s="108">
        <f>SUM(A49:XFC49)</f>
        <v>0</v>
      </c>
    </row>
    <row r="50" spans="1:10 16384:16384" s="108" customFormat="1" ht="15.75" x14ac:dyDescent="0.2">
      <c r="A50" s="174"/>
      <c r="B50" s="175"/>
      <c r="C50" s="176">
        <v>0</v>
      </c>
      <c r="D50" s="170">
        <v>0</v>
      </c>
      <c r="E50" s="171">
        <f t="shared" si="6"/>
        <v>0</v>
      </c>
      <c r="F50" s="177"/>
      <c r="G50" s="178"/>
      <c r="I50" s="109"/>
    </row>
    <row r="51" spans="1:10 16384:16384" s="108" customFormat="1" ht="15.75" x14ac:dyDescent="0.2">
      <c r="A51" s="174"/>
      <c r="B51" s="175"/>
      <c r="C51" s="176">
        <v>0</v>
      </c>
      <c r="D51" s="176">
        <v>0</v>
      </c>
      <c r="E51" s="171">
        <f t="shared" si="6"/>
        <v>0</v>
      </c>
      <c r="F51" s="177"/>
      <c r="G51" s="178"/>
      <c r="I51" s="109" t="s">
        <v>87</v>
      </c>
      <c r="J51" s="108" t="s">
        <v>87</v>
      </c>
    </row>
    <row r="52" spans="1:10 16384:16384" s="110" customFormat="1" ht="16.5" thickBot="1" x14ac:dyDescent="0.3">
      <c r="A52" s="180" t="s">
        <v>84</v>
      </c>
      <c r="B52" s="157"/>
      <c r="C52" s="158">
        <f>SUM(C48:C51)</f>
        <v>0</v>
      </c>
      <c r="D52" s="158">
        <f t="shared" ref="D52:E52" si="7">SUM(D48:D51)</f>
        <v>0</v>
      </c>
      <c r="E52" s="158">
        <f t="shared" si="7"/>
        <v>0</v>
      </c>
      <c r="F52" s="159"/>
      <c r="G52" s="160"/>
      <c r="I52" s="111"/>
    </row>
    <row r="53" spans="1:10 16384:16384" s="114" customFormat="1" ht="23.25" customHeight="1" x14ac:dyDescent="0.2">
      <c r="A53" s="188" t="s">
        <v>88</v>
      </c>
      <c r="B53" s="189"/>
      <c r="C53" s="190">
        <f>SUM(C18,C29,C38,C45,C52)</f>
        <v>0</v>
      </c>
      <c r="D53" s="190">
        <f>SUM(D18,D29,D38,D45,D52)</f>
        <v>0</v>
      </c>
      <c r="E53" s="190">
        <f>SUM(C53:D53)</f>
        <v>0</v>
      </c>
      <c r="F53" s="191"/>
      <c r="G53" s="192"/>
      <c r="I53" s="115"/>
    </row>
    <row r="54" spans="1:10 16384:16384" s="108" customFormat="1" ht="16.5" thickBot="1" x14ac:dyDescent="0.3">
      <c r="A54" s="193"/>
      <c r="B54" s="194"/>
      <c r="C54" s="195"/>
      <c r="D54" s="196"/>
      <c r="E54" s="196"/>
      <c r="F54" s="197"/>
      <c r="G54" s="198"/>
      <c r="I54" s="109"/>
    </row>
    <row r="55" spans="1:10 16384:16384" s="108" customFormat="1" ht="21" thickBot="1" x14ac:dyDescent="0.25">
      <c r="A55" s="265" t="s">
        <v>89</v>
      </c>
      <c r="B55" s="266"/>
      <c r="C55" s="266"/>
      <c r="D55" s="267"/>
      <c r="E55" s="199">
        <v>0</v>
      </c>
      <c r="F55" s="200"/>
      <c r="G55" s="201"/>
      <c r="I55" s="109"/>
    </row>
    <row r="56" spans="1:10 16384:16384" s="108" customFormat="1" ht="18.75" thickBot="1" x14ac:dyDescent="0.3">
      <c r="A56" s="101"/>
      <c r="B56" s="101"/>
      <c r="C56" s="102"/>
      <c r="D56" s="102"/>
      <c r="E56" s="102"/>
      <c r="F56" s="101"/>
      <c r="G56" s="101"/>
      <c r="I56" s="109"/>
    </row>
    <row r="57" spans="1:10 16384:16384" s="116" customFormat="1" ht="31.5" customHeight="1" x14ac:dyDescent="0.2">
      <c r="A57" s="262" t="s">
        <v>90</v>
      </c>
      <c r="B57" s="263"/>
      <c r="C57" s="263"/>
      <c r="D57" s="263"/>
      <c r="E57" s="263"/>
      <c r="F57" s="263"/>
      <c r="G57" s="264"/>
      <c r="I57" s="117"/>
    </row>
    <row r="58" spans="1:10 16384:16384" s="118" customFormat="1" ht="18" x14ac:dyDescent="0.2">
      <c r="A58" s="259" t="s">
        <v>91</v>
      </c>
      <c r="B58" s="260"/>
      <c r="C58" s="260"/>
      <c r="D58" s="260"/>
      <c r="E58" s="260"/>
      <c r="F58" s="260"/>
      <c r="G58" s="261"/>
      <c r="I58" s="119"/>
    </row>
    <row r="59" spans="1:10 16384:16384" s="116" customFormat="1" ht="50.25" customHeight="1" x14ac:dyDescent="0.2">
      <c r="A59" s="243" t="s">
        <v>92</v>
      </c>
      <c r="B59" s="244"/>
      <c r="C59" s="244"/>
      <c r="D59" s="244"/>
      <c r="E59" s="244"/>
      <c r="F59" s="244"/>
      <c r="G59" s="245"/>
      <c r="I59" s="117"/>
    </row>
    <row r="60" spans="1:10 16384:16384" s="118" customFormat="1" ht="18" x14ac:dyDescent="0.2">
      <c r="A60" s="259" t="s">
        <v>93</v>
      </c>
      <c r="B60" s="260"/>
      <c r="C60" s="260"/>
      <c r="D60" s="260"/>
      <c r="E60" s="260"/>
      <c r="F60" s="260"/>
      <c r="G60" s="261"/>
      <c r="I60" s="119"/>
    </row>
    <row r="61" spans="1:10 16384:16384" s="116" customFormat="1" ht="17.25" customHeight="1" x14ac:dyDescent="0.2">
      <c r="A61" s="243" t="s">
        <v>94</v>
      </c>
      <c r="B61" s="244"/>
      <c r="C61" s="244"/>
      <c r="D61" s="244"/>
      <c r="E61" s="244"/>
      <c r="F61" s="244"/>
      <c r="G61" s="245"/>
      <c r="I61" s="117"/>
    </row>
    <row r="62" spans="1:10 16384:16384" s="118" customFormat="1" ht="18" x14ac:dyDescent="0.2">
      <c r="A62" s="259" t="s">
        <v>95</v>
      </c>
      <c r="B62" s="260"/>
      <c r="C62" s="260"/>
      <c r="D62" s="260"/>
      <c r="E62" s="260"/>
      <c r="F62" s="260"/>
      <c r="G62" s="261"/>
      <c r="I62" s="119"/>
    </row>
    <row r="63" spans="1:10 16384:16384" s="116" customFormat="1" ht="31.5" customHeight="1" thickBot="1" x14ac:dyDescent="0.25">
      <c r="A63" s="246" t="s">
        <v>96</v>
      </c>
      <c r="B63" s="247"/>
      <c r="C63" s="247"/>
      <c r="D63" s="247"/>
      <c r="E63" s="247"/>
      <c r="F63" s="247"/>
      <c r="G63" s="248"/>
      <c r="I63" s="117"/>
    </row>
  </sheetData>
  <sheetProtection sheet="1" insertRows="0" deleteRows="0" selectLockedCells="1"/>
  <mergeCells count="12">
    <mergeCell ref="A63:G63"/>
    <mergeCell ref="A1:G1"/>
    <mergeCell ref="B2:G2"/>
    <mergeCell ref="B4:G4"/>
    <mergeCell ref="A46:B46"/>
    <mergeCell ref="A57:G57"/>
    <mergeCell ref="A58:G58"/>
    <mergeCell ref="A59:G59"/>
    <mergeCell ref="A60:G60"/>
    <mergeCell ref="A61:G61"/>
    <mergeCell ref="A62:G62"/>
    <mergeCell ref="A55:D55"/>
  </mergeCells>
  <dataValidations disablePrompts="1" count="2">
    <dataValidation allowBlank="1" showInputMessage="1" showErrorMessage="1" promptTitle="Note:" prompt="Any funding that is being paid to a related-party must be declared on the Declaration of Related Party Transactions (RPT) template." sqref="G7" xr:uid="{8D9FB310-EDDE-466F-A277-B1FE1C35EE2E}"/>
    <dataValidation allowBlank="1" showInputMessage="1" showErrorMessage="1" promptTitle="Note:" prompt="Please enter Location of Expense ONLY IF the expense was incurred outside of Ontario." sqref="F7" xr:uid="{736D7D7A-E6B2-42F6-8ED2-ABF84E379D21}"/>
  </dataValidations>
  <printOptions horizontalCentered="1"/>
  <pageMargins left="0.25" right="0.25" top="0.75" bottom="0.75" header="0.3" footer="0.3"/>
  <pageSetup scale="44" orientation="landscape" r:id="rId1"/>
  <headerFooter>
    <oddFooter>&amp;L&amp;A&amp;R&amp;P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F020C75ED81D540A403961A74A66869" ma:contentTypeVersion="13" ma:contentTypeDescription="Create a new document." ma:contentTypeScope="" ma:versionID="c8084f67df37d61d05cfd08f648d58f1">
  <xsd:schema xmlns:xsd="http://www.w3.org/2001/XMLSchema" xmlns:xs="http://www.w3.org/2001/XMLSchema" xmlns:p="http://schemas.microsoft.com/office/2006/metadata/properties" xmlns:ns2="dbe8a3ed-da49-4b50-96db-c1ca8eb67970" xmlns:ns3="0c537d7d-531d-4f52-9d8d-2ebf4d34440d" targetNamespace="http://schemas.microsoft.com/office/2006/metadata/properties" ma:root="true" ma:fieldsID="b74e03ee8041f0a35636119d6124c652" ns2:_="" ns3:_="">
    <xsd:import namespace="dbe8a3ed-da49-4b50-96db-c1ca8eb67970"/>
    <xsd:import namespace="0c537d7d-531d-4f52-9d8d-2ebf4d344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SearchProperties" minOccurs="0"/>
                <xsd:element ref="ns2:MediaServiceBillingMetadata" minOccurs="0"/>
                <xsd:element ref="ns2:MediaServiceDateTaken"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8a3ed-da49-4b50-96db-c1ca8eb679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BillingMetadata" ma:index="14" nillable="true" ma:displayName="MediaServiceBillingMetadata" ma:hidden="true" ma:internalName="MediaServiceBillingMetadata" ma:readOnly="true">
      <xsd:simpleType>
        <xsd:restriction base="dms:Note"/>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8605120-23c8-4aa5-95ed-09e65b488f8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c537d7d-531d-4f52-9d8d-2ebf4d34440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e39e50-9370-4ea2-9a63-2273c7bc479e}" ma:internalName="TaxCatchAll" ma:showField="CatchAllData" ma:web="0c537d7d-531d-4f52-9d8d-2ebf4d344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0c537d7d-531d-4f52-9d8d-2ebf4d34440d" xsi:nil="true"/>
    <lcf76f155ced4ddcb4097134ff3c332f xmlns="dbe8a3ed-da49-4b50-96db-c1ca8eb6797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D85A91-49C7-4CE6-BBA1-013B1820A85E}">
  <ds:schemaRefs>
    <ds:schemaRef ds:uri="http://schemas.microsoft.com/sharepoint/v3/contenttype/forms"/>
  </ds:schemaRefs>
</ds:datastoreItem>
</file>

<file path=customXml/itemProps2.xml><?xml version="1.0" encoding="utf-8"?>
<ds:datastoreItem xmlns:ds="http://schemas.openxmlformats.org/officeDocument/2006/customXml" ds:itemID="{5610BBFB-729D-49A7-9B05-D4690039AC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8a3ed-da49-4b50-96db-c1ca8eb67970"/>
    <ds:schemaRef ds:uri="0c537d7d-531d-4f52-9d8d-2ebf4d3444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920859-C37B-428D-8844-E3A157620DAC}">
  <ds:schemaRefs>
    <ds:schemaRef ds:uri="http://schemas.microsoft.com/office/2006/metadata/properties"/>
    <ds:schemaRef ds:uri="http://schemas.microsoft.com/office/infopath/2007/PartnerControls"/>
    <ds:schemaRef ds:uri="0c537d7d-531d-4f52-9d8d-2ebf4d34440d"/>
    <ds:schemaRef ds:uri="dbe8a3ed-da49-4b50-96db-c1ca8eb6797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17</vt:i4>
      </vt:variant>
    </vt:vector>
  </HeadingPairs>
  <TitlesOfParts>
    <vt:vector size="27" baseType="lpstr">
      <vt:lpstr>Instructions</vt:lpstr>
      <vt:lpstr>Financement</vt:lpstr>
      <vt:lpstr>Sommaire du budget</vt:lpstr>
      <vt:lpstr>Budget - Activité 1</vt:lpstr>
      <vt:lpstr>Budget - Activité 2</vt:lpstr>
      <vt:lpstr>Budget - Activité 3</vt:lpstr>
      <vt:lpstr>Budget - Activité 4</vt:lpstr>
      <vt:lpstr>Budget - Activité 5</vt:lpstr>
      <vt:lpstr>Budget - Activité 6</vt:lpstr>
      <vt:lpstr>Budget - Activité 7</vt:lpstr>
      <vt:lpstr>'Budget - Activité 1'!Print_Area</vt:lpstr>
      <vt:lpstr>'Budget - Activité 2'!Print_Area</vt:lpstr>
      <vt:lpstr>'Budget - Activité 3'!Print_Area</vt:lpstr>
      <vt:lpstr>'Budget - Activité 4'!Print_Area</vt:lpstr>
      <vt:lpstr>'Budget - Activité 5'!Print_Area</vt:lpstr>
      <vt:lpstr>'Budget - Activité 6'!Print_Area</vt:lpstr>
      <vt:lpstr>'Budget - Activité 7'!Print_Area</vt:lpstr>
      <vt:lpstr>Financement!Print_Area</vt:lpstr>
      <vt:lpstr>Instructions!Print_Area</vt:lpstr>
      <vt:lpstr>'Sommaire du budget'!Print_Area</vt:lpstr>
      <vt:lpstr>'Budget - Activité 1'!Print_Titles</vt:lpstr>
      <vt:lpstr>'Budget - Activité 2'!Print_Titles</vt:lpstr>
      <vt:lpstr>'Budget - Activité 3'!Print_Titles</vt:lpstr>
      <vt:lpstr>'Budget - Activité 4'!Print_Titles</vt:lpstr>
      <vt:lpstr>'Budget - Activité 5'!Print_Titles</vt:lpstr>
      <vt:lpstr>'Budget - Activité 6'!Print_Titles</vt:lpstr>
      <vt:lpstr>'Budget - Activité 7'!Print_Titles</vt:lpstr>
    </vt:vector>
  </TitlesOfParts>
  <Manager/>
  <Company>OMDC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OMDC</dc:creator>
  <cp:keywords/>
  <dc:description/>
  <cp:lastModifiedBy>Ward Dilse</cp:lastModifiedBy>
  <cp:revision/>
  <dcterms:created xsi:type="dcterms:W3CDTF">2009-05-01T17:17:34Z</dcterms:created>
  <dcterms:modified xsi:type="dcterms:W3CDTF">2026-08-27T18:35:57Z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0x0101008F020C75ED81D540A403961A74A66869</vt:lpwstr>
  </property>
  <property fmtid="{D5CDD505-2E9C-101B-9397-08002B2CF9AE}" pid="3" name="Order">
    <vt:r8>10696700</vt:r8>
  </property>
  <property fmtid="{D5CDD505-2E9C-101B-9397-08002B2CF9AE}" pid="4" name="MediaServiceImageTags">
    <vt:lpwstr/>
  </property>
</Properties>
</file>