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Randhawa\OneDrive - Ontario Media Development Corporation\Desktop\"/>
    </mc:Choice>
  </mc:AlternateContent>
  <bookViews>
    <workbookView xWindow="0" yWindow="0" windowWidth="16035" windowHeight="8940" tabRatio="825"/>
  </bookViews>
  <sheets>
    <sheet name="Instructions" sheetId="31" r:id="rId1"/>
    <sheet name="Financement" sheetId="25" r:id="rId2"/>
    <sheet name="Sommaire du budget" sheetId="24" r:id="rId3"/>
    <sheet name="Budget - Activité 1" sheetId="16" r:id="rId4"/>
    <sheet name="Budget - Activité 2" sheetId="32" r:id="rId5"/>
    <sheet name="Budget - Activité 3" sheetId="33" r:id="rId6"/>
    <sheet name="Budget - Activité 4" sheetId="34" r:id="rId7"/>
    <sheet name="Budget - Activité 5" sheetId="35" r:id="rId8"/>
    <sheet name="Budget - Activité 6" sheetId="37" r:id="rId9"/>
    <sheet name="Budget - Activité 7" sheetId="39" r:id="rId10"/>
  </sheets>
  <definedNames>
    <definedName name="_xlnm._FilterDatabase" localSheetId="3" hidden="1">'Budget - Activité 1'!$A$7:$J$53</definedName>
    <definedName name="_xlnm._FilterDatabase" localSheetId="4" hidden="1">'Budget - Activité 2'!$A$7:$J$53</definedName>
    <definedName name="_xlnm._FilterDatabase" localSheetId="5" hidden="1">'Budget - Activité 3'!$A$7:$J$53</definedName>
    <definedName name="_xlnm._FilterDatabase" localSheetId="6" hidden="1">'Budget - Activité 4'!$A$7:$J$53</definedName>
    <definedName name="_xlnm._FilterDatabase" localSheetId="7" hidden="1">'Budget - Activité 5'!$A$7:$J$53</definedName>
    <definedName name="_xlnm._FilterDatabase" localSheetId="8" hidden="1">'Budget - Activité 6'!$A$7:$J$53</definedName>
    <definedName name="_xlnm._FilterDatabase" localSheetId="9" hidden="1">'Budget - Activité 7'!$A$7:$J$53</definedName>
    <definedName name="_xlnm.Print_Area" localSheetId="3">'Budget - Activité 1'!$A$1:$G$55</definedName>
    <definedName name="_xlnm.Print_Area" localSheetId="4">'Budget - Activité 2'!$A$1:$G$55</definedName>
    <definedName name="_xlnm.Print_Area" localSheetId="5">'Budget - Activité 3'!$A$1:$G$55</definedName>
    <definedName name="_xlnm.Print_Area" localSheetId="6">'Budget - Activité 4'!$A$1:$G$55</definedName>
    <definedName name="_xlnm.Print_Area" localSheetId="7">'Budget - Activité 5'!$A$1:$G$55</definedName>
    <definedName name="_xlnm.Print_Area" localSheetId="8">'Budget - Activité 6'!$A$1:$G$55</definedName>
    <definedName name="_xlnm.Print_Area" localSheetId="9">'Budget - Activité 7'!$A$1:$G$55</definedName>
    <definedName name="_xlnm.Print_Area" localSheetId="1">Financement!$A$1:$C$24</definedName>
    <definedName name="_xlnm.Print_Area" localSheetId="0">Instructions!$A$1:$A$8</definedName>
    <definedName name="_xlnm.Print_Area" localSheetId="2">'Sommaire du budget'!$A$1:$G$20</definedName>
    <definedName name="_xlnm.Print_Titles" localSheetId="3">'Budget - Activité 1'!$6:$7</definedName>
    <definedName name="_xlnm.Print_Titles" localSheetId="4">'Budget - Activité 2'!$6:$7</definedName>
    <definedName name="_xlnm.Print_Titles" localSheetId="5">'Budget - Activité 3'!$6:$7</definedName>
    <definedName name="_xlnm.Print_Titles" localSheetId="6">'Budget - Activité 4'!$6:$7</definedName>
    <definedName name="_xlnm.Print_Titles" localSheetId="7">'Budget - Activité 5'!$6:$7</definedName>
    <definedName name="_xlnm.Print_Titles" localSheetId="8">'Budget - Activité 6'!$6:$7</definedName>
    <definedName name="_xlnm.Print_Titles" localSheetId="9">'Budget - Activité 7'!$6:$7</definedName>
  </definedNames>
  <calcPr calcId="152511"/>
</workbook>
</file>

<file path=xl/calcChain.xml><?xml version="1.0" encoding="utf-8"?>
<calcChain xmlns="http://schemas.openxmlformats.org/spreadsheetml/2006/main">
  <c r="D52" i="16" l="1"/>
  <c r="C52" i="16"/>
  <c r="E51" i="16"/>
  <c r="E50" i="16"/>
  <c r="E49" i="16"/>
  <c r="E48" i="16"/>
  <c r="E52" i="16" s="1"/>
  <c r="D45" i="16"/>
  <c r="C45" i="16"/>
  <c r="E44" i="16"/>
  <c r="E43" i="16"/>
  <c r="E45" i="16" s="1"/>
  <c r="E42" i="16"/>
  <c r="E41" i="16"/>
  <c r="D39" i="16"/>
  <c r="C39" i="16"/>
  <c r="E38" i="16"/>
  <c r="E37" i="16"/>
  <c r="E36" i="16"/>
  <c r="E35" i="16"/>
  <c r="E34" i="16"/>
  <c r="E33" i="16"/>
  <c r="E32" i="16"/>
  <c r="E31" i="16"/>
  <c r="E30" i="16"/>
  <c r="E39" i="16" s="1"/>
  <c r="D28" i="16"/>
  <c r="D53" i="16" s="1"/>
  <c r="C28" i="16"/>
  <c r="E27" i="16"/>
  <c r="E26" i="16"/>
  <c r="E25" i="16"/>
  <c r="E24" i="16"/>
  <c r="E23" i="16"/>
  <c r="E22" i="16"/>
  <c r="E21" i="16"/>
  <c r="E28" i="16" s="1"/>
  <c r="E20" i="16"/>
  <c r="D18" i="16"/>
  <c r="C18" i="16"/>
  <c r="C46" i="16" s="1"/>
  <c r="E17" i="16"/>
  <c r="E16" i="16"/>
  <c r="E15" i="16"/>
  <c r="E14" i="16"/>
  <c r="E13" i="16"/>
  <c r="E12" i="16"/>
  <c r="E11" i="16"/>
  <c r="E10" i="16"/>
  <c r="E9" i="16"/>
  <c r="B6" i="16"/>
  <c r="B2" i="16"/>
  <c r="D52" i="32"/>
  <c r="C52" i="32"/>
  <c r="E51" i="32"/>
  <c r="E50" i="32"/>
  <c r="E49" i="32"/>
  <c r="E48" i="32"/>
  <c r="E52" i="32" s="1"/>
  <c r="D45" i="32"/>
  <c r="C45" i="32"/>
  <c r="E44" i="32"/>
  <c r="E43" i="32"/>
  <c r="E45" i="32" s="1"/>
  <c r="E42" i="32"/>
  <c r="E41" i="32"/>
  <c r="D39" i="32"/>
  <c r="C39" i="32"/>
  <c r="E38" i="32"/>
  <c r="E37" i="32"/>
  <c r="E36" i="32"/>
  <c r="E35" i="32"/>
  <c r="E34" i="32"/>
  <c r="E33" i="32"/>
  <c r="E32" i="32"/>
  <c r="E39" i="32" s="1"/>
  <c r="E31" i="32"/>
  <c r="E30" i="32"/>
  <c r="D28" i="32"/>
  <c r="D53" i="32" s="1"/>
  <c r="C28" i="32"/>
  <c r="E27" i="32"/>
  <c r="E26" i="32"/>
  <c r="E25" i="32"/>
  <c r="E24" i="32"/>
  <c r="E23" i="32"/>
  <c r="E22" i="32"/>
  <c r="E21" i="32"/>
  <c r="E28" i="32" s="1"/>
  <c r="E20" i="32"/>
  <c r="D18" i="32"/>
  <c r="D46" i="32" s="1"/>
  <c r="C18" i="32"/>
  <c r="C53" i="32" s="1"/>
  <c r="E53" i="32" s="1"/>
  <c r="E17" i="32"/>
  <c r="E16" i="32"/>
  <c r="E15" i="32"/>
  <c r="E14" i="32"/>
  <c r="E13" i="32"/>
  <c r="E12" i="32"/>
  <c r="E11" i="32"/>
  <c r="E10" i="32"/>
  <c r="E18" i="32" s="1"/>
  <c r="E9" i="32"/>
  <c r="B6" i="32"/>
  <c r="B2" i="32"/>
  <c r="D52" i="33"/>
  <c r="C52" i="33"/>
  <c r="E51" i="33"/>
  <c r="E50" i="33"/>
  <c r="E49" i="33"/>
  <c r="E48" i="33"/>
  <c r="E52" i="33" s="1"/>
  <c r="D45" i="33"/>
  <c r="C45" i="33"/>
  <c r="E44" i="33"/>
  <c r="E43" i="33"/>
  <c r="E45" i="33" s="1"/>
  <c r="E42" i="33"/>
  <c r="E41" i="33"/>
  <c r="D39" i="33"/>
  <c r="C39" i="33"/>
  <c r="E38" i="33"/>
  <c r="E37" i="33"/>
  <c r="E36" i="33"/>
  <c r="E35" i="33"/>
  <c r="E34" i="33"/>
  <c r="E33" i="33"/>
  <c r="E32" i="33"/>
  <c r="E31" i="33"/>
  <c r="E30" i="33"/>
  <c r="E39" i="33" s="1"/>
  <c r="D28" i="33"/>
  <c r="D53" i="33" s="1"/>
  <c r="C28" i="33"/>
  <c r="E27" i="33"/>
  <c r="E26" i="33"/>
  <c r="E25" i="33"/>
  <c r="E24" i="33"/>
  <c r="E23" i="33"/>
  <c r="E22" i="33"/>
  <c r="E21" i="33"/>
  <c r="E28" i="33" s="1"/>
  <c r="E20" i="33"/>
  <c r="D18" i="33"/>
  <c r="C18" i="33"/>
  <c r="C46" i="33" s="1"/>
  <c r="E17" i="33"/>
  <c r="E16" i="33"/>
  <c r="E15" i="33"/>
  <c r="E14" i="33"/>
  <c r="E13" i="33"/>
  <c r="E12" i="33"/>
  <c r="E11" i="33"/>
  <c r="E10" i="33"/>
  <c r="E18" i="33" s="1"/>
  <c r="E9" i="33"/>
  <c r="B6" i="33"/>
  <c r="B2" i="33"/>
  <c r="D52" i="34"/>
  <c r="C52" i="34"/>
  <c r="E51" i="34"/>
  <c r="E50" i="34"/>
  <c r="E49" i="34"/>
  <c r="E48" i="34"/>
  <c r="E52" i="34" s="1"/>
  <c r="D45" i="34"/>
  <c r="C45" i="34"/>
  <c r="E44" i="34"/>
  <c r="E43" i="34"/>
  <c r="E45" i="34" s="1"/>
  <c r="E42" i="34"/>
  <c r="E41" i="34"/>
  <c r="D39" i="34"/>
  <c r="C39" i="34"/>
  <c r="E38" i="34"/>
  <c r="E37" i="34"/>
  <c r="E36" i="34"/>
  <c r="E35" i="34"/>
  <c r="E34" i="34"/>
  <c r="E33" i="34"/>
  <c r="E32" i="34"/>
  <c r="E39" i="34" s="1"/>
  <c r="E31" i="34"/>
  <c r="E30" i="34"/>
  <c r="D28" i="34"/>
  <c r="D53" i="34" s="1"/>
  <c r="C28" i="34"/>
  <c r="E27" i="34"/>
  <c r="E26" i="34"/>
  <c r="E25" i="34"/>
  <c r="E24" i="34"/>
  <c r="E23" i="34"/>
  <c r="E22" i="34"/>
  <c r="E21" i="34"/>
  <c r="E28" i="34" s="1"/>
  <c r="E20" i="34"/>
  <c r="D18" i="34"/>
  <c r="D46" i="34" s="1"/>
  <c r="C18" i="34"/>
  <c r="C53" i="34" s="1"/>
  <c r="E53" i="34" s="1"/>
  <c r="E17" i="34"/>
  <c r="E16" i="34"/>
  <c r="E15" i="34"/>
  <c r="E14" i="34"/>
  <c r="E13" i="34"/>
  <c r="E12" i="34"/>
  <c r="E11" i="34"/>
  <c r="E10" i="34"/>
  <c r="E18" i="34" s="1"/>
  <c r="E9" i="34"/>
  <c r="B6" i="34"/>
  <c r="B2" i="34"/>
  <c r="D52" i="35"/>
  <c r="C52" i="35"/>
  <c r="E51" i="35"/>
  <c r="E50" i="35"/>
  <c r="E49" i="35"/>
  <c r="E48" i="35"/>
  <c r="E52" i="35" s="1"/>
  <c r="D45" i="35"/>
  <c r="C45" i="35"/>
  <c r="E44" i="35"/>
  <c r="E43" i="35"/>
  <c r="E45" i="35" s="1"/>
  <c r="E42" i="35"/>
  <c r="E41" i="35"/>
  <c r="D39" i="35"/>
  <c r="C39" i="35"/>
  <c r="E38" i="35"/>
  <c r="E37" i="35"/>
  <c r="E36" i="35"/>
  <c r="E35" i="35"/>
  <c r="E34" i="35"/>
  <c r="E33" i="35"/>
  <c r="E32" i="35"/>
  <c r="E39" i="35" s="1"/>
  <c r="E31" i="35"/>
  <c r="E30" i="35"/>
  <c r="D28" i="35"/>
  <c r="D53" i="35" s="1"/>
  <c r="C28" i="35"/>
  <c r="E27" i="35"/>
  <c r="E26" i="35"/>
  <c r="E25" i="35"/>
  <c r="E24" i="35"/>
  <c r="E23" i="35"/>
  <c r="E22" i="35"/>
  <c r="E21" i="35"/>
  <c r="E28" i="35" s="1"/>
  <c r="E20" i="35"/>
  <c r="D18" i="35"/>
  <c r="D46" i="35" s="1"/>
  <c r="C18" i="35"/>
  <c r="C53" i="35" s="1"/>
  <c r="E53" i="35" s="1"/>
  <c r="E17" i="35"/>
  <c r="E16" i="35"/>
  <c r="E15" i="35"/>
  <c r="E14" i="35"/>
  <c r="E13" i="35"/>
  <c r="E12" i="35"/>
  <c r="E11" i="35"/>
  <c r="E10" i="35"/>
  <c r="E18" i="35" s="1"/>
  <c r="E9" i="35"/>
  <c r="B6" i="35"/>
  <c r="B2" i="35"/>
  <c r="D52" i="37"/>
  <c r="C52" i="37"/>
  <c r="E51" i="37"/>
  <c r="E50" i="37"/>
  <c r="E49" i="37"/>
  <c r="E48" i="37"/>
  <c r="E52" i="37" s="1"/>
  <c r="D45" i="37"/>
  <c r="C45" i="37"/>
  <c r="E44" i="37"/>
  <c r="E43" i="37"/>
  <c r="E45" i="37" s="1"/>
  <c r="E42" i="37"/>
  <c r="E41" i="37"/>
  <c r="D39" i="37"/>
  <c r="C39" i="37"/>
  <c r="E38" i="37"/>
  <c r="E37" i="37"/>
  <c r="E36" i="37"/>
  <c r="E35" i="37"/>
  <c r="E34" i="37"/>
  <c r="E33" i="37"/>
  <c r="E32" i="37"/>
  <c r="E39" i="37" s="1"/>
  <c r="E31" i="37"/>
  <c r="E30" i="37"/>
  <c r="D28" i="37"/>
  <c r="C28" i="37"/>
  <c r="E27" i="37"/>
  <c r="E26" i="37"/>
  <c r="E25" i="37"/>
  <c r="E24" i="37"/>
  <c r="E23" i="37"/>
  <c r="E22" i="37"/>
  <c r="E21" i="37"/>
  <c r="E28" i="37" s="1"/>
  <c r="E20" i="37"/>
  <c r="D18" i="37"/>
  <c r="D53" i="37" s="1"/>
  <c r="C18" i="37"/>
  <c r="C46" i="37" s="1"/>
  <c r="E17" i="37"/>
  <c r="E16" i="37"/>
  <c r="E15" i="37"/>
  <c r="E14" i="37"/>
  <c r="E13" i="37"/>
  <c r="E12" i="37"/>
  <c r="E11" i="37"/>
  <c r="E10" i="37"/>
  <c r="E18" i="37" s="1"/>
  <c r="E9" i="37"/>
  <c r="B6" i="37"/>
  <c r="B2" i="37"/>
  <c r="E18" i="16" l="1"/>
  <c r="D46" i="16"/>
  <c r="E46" i="16" s="1"/>
  <c r="C53" i="16"/>
  <c r="E53" i="16" s="1"/>
  <c r="C46" i="32"/>
  <c r="E46" i="32" s="1"/>
  <c r="D46" i="33"/>
  <c r="E46" i="33" s="1"/>
  <c r="C53" i="33"/>
  <c r="E53" i="33" s="1"/>
  <c r="C46" i="34"/>
  <c r="E46" i="34" s="1"/>
  <c r="C46" i="35"/>
  <c r="E46" i="35" s="1"/>
  <c r="D46" i="37"/>
  <c r="E46" i="37" s="1"/>
  <c r="C53" i="37"/>
  <c r="E53" i="37" s="1"/>
  <c r="G7" i="24"/>
  <c r="B2" i="25" l="1"/>
  <c r="E43" i="39" l="1"/>
  <c r="E49" i="39"/>
  <c r="E52" i="39" s="1"/>
  <c r="E50" i="39"/>
  <c r="E51" i="39"/>
  <c r="E48" i="39"/>
  <c r="E42" i="39"/>
  <c r="E45" i="39" s="1"/>
  <c r="E44" i="39"/>
  <c r="E41" i="39"/>
  <c r="E31" i="39"/>
  <c r="E32" i="39"/>
  <c r="E39" i="39" s="1"/>
  <c r="E33" i="39"/>
  <c r="E34" i="39"/>
  <c r="E35" i="39"/>
  <c r="E36" i="39"/>
  <c r="E37" i="39"/>
  <c r="E38" i="39"/>
  <c r="E30" i="39"/>
  <c r="E21" i="39"/>
  <c r="E22" i="39"/>
  <c r="E23" i="39"/>
  <c r="E24" i="39"/>
  <c r="E25" i="39"/>
  <c r="E26" i="39"/>
  <c r="E27" i="39"/>
  <c r="E20" i="39"/>
  <c r="E10" i="39"/>
  <c r="E18" i="39" s="1"/>
  <c r="E11" i="39"/>
  <c r="E12" i="39"/>
  <c r="E13" i="39"/>
  <c r="E14" i="39"/>
  <c r="E15" i="39"/>
  <c r="E16" i="39"/>
  <c r="E17" i="39"/>
  <c r="E9" i="39"/>
  <c r="D52" i="39"/>
  <c r="C52" i="39"/>
  <c r="D45" i="39"/>
  <c r="C45" i="39"/>
  <c r="D39" i="39"/>
  <c r="C39" i="39"/>
  <c r="D28" i="39"/>
  <c r="E28" i="39"/>
  <c r="C28" i="39"/>
  <c r="D18" i="39"/>
  <c r="C18" i="39"/>
  <c r="B14" i="25" l="1"/>
  <c r="B19" i="25" l="1"/>
  <c r="G13" i="24" l="1"/>
  <c r="G12" i="24"/>
  <c r="G11" i="24"/>
  <c r="G10" i="24"/>
  <c r="G9" i="24"/>
  <c r="G8" i="24"/>
  <c r="XFD49" i="39"/>
  <c r="B6" i="39"/>
  <c r="B13" i="24" s="1"/>
  <c r="B2" i="39"/>
  <c r="XFD49" i="37"/>
  <c r="B12" i="24"/>
  <c r="B11" i="24"/>
  <c r="XFD49" i="34"/>
  <c r="B10" i="24"/>
  <c r="B9" i="24"/>
  <c r="XFD49" i="32"/>
  <c r="B8" i="24"/>
  <c r="D46" i="39" l="1"/>
  <c r="D12" i="24"/>
  <c r="D11" i="24"/>
  <c r="D10" i="24"/>
  <c r="D9" i="24"/>
  <c r="C9" i="24"/>
  <c r="C8" i="24"/>
  <c r="C53" i="39"/>
  <c r="C13" i="24" s="1"/>
  <c r="D53" i="39"/>
  <c r="D13" i="24" s="1"/>
  <c r="C12" i="24"/>
  <c r="C11" i="24"/>
  <c r="C10" i="24"/>
  <c r="D8" i="24"/>
  <c r="C46" i="39"/>
  <c r="E46" i="39" l="1"/>
  <c r="E11" i="24"/>
  <c r="E9" i="24"/>
  <c r="E8" i="24"/>
  <c r="E53" i="39"/>
  <c r="E13" i="24" s="1"/>
  <c r="E12" i="24"/>
  <c r="E10" i="24"/>
  <c r="XFD49" i="16" l="1"/>
  <c r="G14" i="24"/>
  <c r="B2" i="24" l="1"/>
  <c r="B7" i="24" l="1"/>
  <c r="B21" i="25" l="1"/>
  <c r="B23" i="25"/>
  <c r="C23" i="25" s="1"/>
  <c r="B18" i="25"/>
  <c r="C18" i="25" s="1"/>
  <c r="B20" i="25"/>
  <c r="C20" i="25" s="1"/>
  <c r="B22" i="25"/>
  <c r="C21" i="25" l="1"/>
  <c r="C7" i="24"/>
  <c r="C14" i="24" s="1"/>
  <c r="D7" i="24"/>
  <c r="D14" i="24" s="1"/>
  <c r="E7" i="24" l="1"/>
  <c r="E14" i="24" s="1"/>
  <c r="C24" i="25" s="1"/>
  <c r="B24" i="25" l="1"/>
  <c r="G18" i="24"/>
  <c r="G17" i="24"/>
  <c r="G19" i="24" l="1"/>
  <c r="G20" i="24" s="1"/>
</calcChain>
</file>

<file path=xl/sharedStrings.xml><?xml version="1.0" encoding="utf-8"?>
<sst xmlns="http://schemas.openxmlformats.org/spreadsheetml/2006/main" count="289" uniqueCount="89">
  <si>
    <t>TOTAL</t>
  </si>
  <si>
    <t>Please Complete</t>
  </si>
  <si>
    <t xml:space="preserve"> </t>
  </si>
  <si>
    <t>YES</t>
  </si>
  <si>
    <t>NO</t>
  </si>
  <si>
    <t>TEST</t>
  </si>
  <si>
    <t>FINANCING ELIGIBILITY</t>
  </si>
  <si>
    <t>DESCRIPTION</t>
  </si>
  <si>
    <t>VOLET IMM DU FONDS D'INVESTISSEMENT DANS L'INDUSTRIE DE LA MUSIQUE (FOIIM) 2022-2023
INSTRUCTIONS POUR LE MODÈLE DU BUDGET DES ACTIVITÉS</t>
  </si>
  <si>
    <t>Vous trouverez ci-dessous la liste des onglets de la fiche de calcul :</t>
  </si>
  <si>
    <t xml:space="preserve">1. Plan de financement : Veuillez remplir les cellules VERTES. Toute autre information sera remplie automatiquement. </t>
  </si>
  <si>
    <r>
      <t>2. Sommaire du budget</t>
    </r>
    <r>
      <rPr>
        <b/>
        <i/>
        <sz val="12"/>
        <rFont val="Arial"/>
        <family val="2"/>
      </rPr>
      <t xml:space="preserve"> </t>
    </r>
    <r>
      <rPr>
        <sz val="12"/>
        <rFont val="Arial"/>
        <family val="2"/>
      </rPr>
      <t xml:space="preserve">: AUCUNE ACTION REQUISE. Cette feuille de calcul se remplit automatiquement. Veuillez passer à la feuille de calcul du budget pour chaque activité dans l'onglet </t>
    </r>
    <r>
      <rPr>
        <b/>
        <sz val="12"/>
        <rFont val="Arial"/>
        <family val="2"/>
      </rPr>
      <t>Budget - Activité</t>
    </r>
    <r>
      <rPr>
        <sz val="12"/>
        <rFont val="Arial"/>
        <family val="2"/>
      </rPr>
      <t xml:space="preserve"> </t>
    </r>
    <r>
      <rPr>
        <b/>
        <sz val="12"/>
        <rFont val="Arial"/>
        <family val="2"/>
      </rPr>
      <t>X</t>
    </r>
    <r>
      <rPr>
        <sz val="12"/>
        <rFont val="Arial"/>
        <family val="2"/>
      </rPr>
      <t>.</t>
    </r>
  </si>
  <si>
    <t xml:space="preserve">3. Budget - Activité X : Veuillez remplir les cellules VERTES. Vous pouvez ajouter ou supprimer des rangées, au besoin. Toute autre information se remplira automatiquement. </t>
  </si>
  <si>
    <t>Une fois rempli, ce document doit être versé sur le Portail de demande en ligne (PDL) dans le cadre de votre demande au volet Initiatives pour l'industrie de la musique.</t>
  </si>
  <si>
    <t>LE VOLET IMM DU FOIIM 2022-2023 - ACTIVITÉ 7</t>
  </si>
  <si>
    <t>Nom de l'entreprise :</t>
  </si>
  <si>
    <t xml:space="preserve">Titre d'activité: </t>
  </si>
  <si>
    <t>Instructions :</t>
  </si>
  <si>
    <t>-Veuillez inscrire le titre de l'activité ci-dessus.
-Veuillez remplir les cellules VERTES.
-Vous pouvez ajouter ou supprimer des linges, au besoin.                                                                                                                                                       
-Veuillez vous reporter aux lignes directrices du Fonds ontarien d'investissement dans l'industrie de la musique pour obtenir des détails sur les dépenses admissibles et non admissibles.</t>
  </si>
  <si>
    <t>TITRE D'ACTIVITÉ</t>
  </si>
  <si>
    <t>POSTE DE DÉPENSES</t>
  </si>
  <si>
    <t>DESCRIPTION DES DÉPENSES</t>
  </si>
  <si>
    <t>DÉPENSES EN ESPÈCES ($)</t>
  </si>
  <si>
    <t>SERVICES À TITRE GRATUIT ($)</t>
  </si>
  <si>
    <t>TOTAL DES DÉPENSES</t>
  </si>
  <si>
    <t>LIEU DE LA DÉPENSE 
(indiquez si c'est à l'extérieur de l'Ontario)</t>
  </si>
  <si>
    <t>TRANSACTIONS ENTRE PARTIES APPARENTÉES 
(indiquez "OUI") 
(VOIR NOTE 1)</t>
  </si>
  <si>
    <t>SOUS-TOTAL</t>
  </si>
  <si>
    <t>TOTAL (À L'EXCLUSION DES FRAIS ADMINISTRATIFS ET INDIRECTS)</t>
  </si>
  <si>
    <t>FRAIS ADMINISTRATIFS ET INDIRECTS (VOIR NOTE 2)</t>
  </si>
  <si>
    <t>Demande au FOIIM pour cette activité</t>
  </si>
  <si>
    <t>NOTES DE PIED DE PAGE :</t>
  </si>
  <si>
    <t>NOTA 1 : Transactions entre parties apparentées</t>
  </si>
  <si>
    <t>Tout coût d'activité qui sera payé à une partie apparentée doit être déclaré sur le modèle de transaction entre parties apparentées. Les parties apparentées existent lorsqu'une partie a la capacité d'exercer, directement ou indirectement, un contrôle, un contrôle conjoint ou une influence considérable sur l'autre partie. Deux ou plusieurs parties sont apparentées lorsqu'elles sont soumises à un contrôle commun, un contrôle conjoint ou une influence considérable commune. Les parties apparentées comprennent également la direction et les membres de la famille immédiate. Veuillez consulter le modèle de transactions entre parties apparentées pour plus d'informations.</t>
  </si>
  <si>
    <t xml:space="preserve">NOTA 2 : Frais administratifs et indirects </t>
  </si>
  <si>
    <t>Les coûts des éléments tels que les salaires du personnel, les locaux et les services d'entreprise qui sont directement utilisés dans la réalisation des activités prévues (jusqu'à un maximum de 25 % des coûts totaux de l'activité).</t>
  </si>
  <si>
    <t>NOTA 3 : Limites des dépenses en immobilisations</t>
  </si>
  <si>
    <t>Les allocations budgétaires pour les dépenses d'investissement, telles que les achats d'équipement sont éligibles si elles sont nécessaires à une activité (telle que l'infrastructure numérique et l'innovation). Pour plus d'informations, veuillez consulter la section 6. Activités et dépenses admissibles des Lignes directrices du volet IMM.</t>
  </si>
  <si>
    <t>LE VOLET IMM DU FOIIM 2022-2023 - ACTIVITÉ 6</t>
  </si>
  <si>
    <t>LE VOLET IMM DU FOIIM 2022-2023 - ACTIVITÉ 5</t>
  </si>
  <si>
    <t>LE VOLET IMM DU FOIIM 2022-2023 - ACTIVITÉ 4</t>
  </si>
  <si>
    <t>LE VOLET IMM DU FOIIM 2022-2023 - ACTIVITÉ 3</t>
  </si>
  <si>
    <t>LE VOLET IMM DU FOIIM 2022-2023 - ACTIVITÉ 2</t>
  </si>
  <si>
    <t>LE VOLET IMM DU FOIIM 2022-2023 - ACTIVITÉ 1</t>
  </si>
  <si>
    <t>SOMMAIRE DU BUDGET DU VOLET IMM DU FOIIM 2022-2023</t>
  </si>
  <si>
    <t>- AUCUNE ACTION REQUISE : Cette feuille de calcul se remplit automatiquement. 
- Veuillez passer à la feuille de calcul du budget pour chaque activité dans l'onglet Budget - Activité X.</t>
  </si>
  <si>
    <t>SOMMAIRE DU BUDGET</t>
  </si>
  <si>
    <t>NOM DE L'ONGLET</t>
  </si>
  <si>
    <t>TITRE DE L'ACTIVITÉ</t>
  </si>
  <si>
    <t>CHARGE AYANT UN EFFET SUR LA TRÉSORERIE</t>
  </si>
  <si>
    <t>DÉPENSES EN ESPÈCES</t>
  </si>
  <si>
    <t>COÛT TOTAL</t>
  </si>
  <si>
    <t>DEMANDE AU FOIIM</t>
  </si>
  <si>
    <t>Budget - Activité 1</t>
  </si>
  <si>
    <t>Budget - Activité 2</t>
  </si>
  <si>
    <t>Budget - Activité 3</t>
  </si>
  <si>
    <t>Budget - Activité 4</t>
  </si>
  <si>
    <t>Budget - Activité 5</t>
  </si>
  <si>
    <t>Budget - Activité 6</t>
  </si>
  <si>
    <t>Budget - Activité 7</t>
  </si>
  <si>
    <t>TOTAL DE TOUTES LES ACTIVITÉS :</t>
  </si>
  <si>
    <t>FRAIS ADMINISTRATIFS ET INDIRECTS</t>
  </si>
  <si>
    <r>
      <t xml:space="preserve">TOTAL </t>
    </r>
    <r>
      <rPr>
        <sz val="12"/>
        <rFont val="Arial"/>
        <family val="2"/>
      </rPr>
      <t>de tous les frais administratifs et indirects</t>
    </r>
  </si>
  <si>
    <r>
      <t xml:space="preserve">TOTAL </t>
    </r>
    <r>
      <rPr>
        <sz val="12"/>
        <rFont val="Arial"/>
        <family val="2"/>
      </rPr>
      <t>de toutes les activités admissibles, à l’exclusion des frais administratifs et indirects</t>
    </r>
  </si>
  <si>
    <r>
      <t xml:space="preserve">POURCENTAGE </t>
    </r>
    <r>
      <rPr>
        <sz val="12"/>
        <rFont val="Arial"/>
        <family val="2"/>
      </rPr>
      <t xml:space="preserve">de tous les frais administratifs et indirects </t>
    </r>
  </si>
  <si>
    <r>
      <t xml:space="preserve">TEST D'ADMISSIBILITÉ : </t>
    </r>
    <r>
      <rPr>
        <sz val="12"/>
        <rFont val="Arial"/>
        <family val="2"/>
      </rPr>
      <t>les frais administratifs et indirects ne peuvent pas dépasser 25 % du total de toutes les activités admissibles.</t>
    </r>
  </si>
  <si>
    <t>PLAN FINANCIER DU VOLET IMM DU FOIIM 2022-2023</t>
  </si>
  <si>
    <t>Période d'activités proposée :</t>
  </si>
  <si>
    <t>- Veuillez remplir les cellules VERTES.</t>
  </si>
  <si>
    <t>PLAN FINANCIER</t>
  </si>
  <si>
    <t>SOURCES DE FINANCEMENT</t>
  </si>
  <si>
    <t>MONTANT</t>
  </si>
  <si>
    <t>POURCENTAGE</t>
  </si>
  <si>
    <t>EXIGENCES DU FOIIM</t>
  </si>
  <si>
    <t>AUTOFINANCEMENT</t>
  </si>
  <si>
    <t>FINANCEMENT PRIVÉ</t>
  </si>
  <si>
    <t>SERVICES EN NATURE OU À TITRE GRATUIT</t>
  </si>
  <si>
    <t>AUTRE FINANCEMENT GOUVERNEMENTAL (CONFIRMÉ)</t>
  </si>
  <si>
    <t>AUTRE FINANCEMENT PUBLIC (EN ATTENTE DE CONFIRMATION)</t>
  </si>
  <si>
    <t xml:space="preserve">DEMANDE AU FONDS ONTARIEN D’INVESTISSEMENT DANS L’INDUSTRIE DE LA MUSIQUE </t>
  </si>
  <si>
    <t>BUDGET TOTAL</t>
  </si>
  <si>
    <r>
      <t xml:space="preserve">10 % MINIMUM : </t>
    </r>
    <r>
      <rPr>
        <sz val="12"/>
        <rFont val="Arial"/>
        <family val="2"/>
      </rPr>
      <t>Le montant autofinancé par le demandeur doit être au moins égal à 10 % du budget total prévu. Des exceptions peuvent être envisagées au cas par cas.</t>
    </r>
  </si>
  <si>
    <r>
      <t xml:space="preserve">10 % MAXIMUM : </t>
    </r>
    <r>
      <rPr>
        <sz val="12"/>
        <rFont val="Arial"/>
        <family val="2"/>
      </rPr>
      <t>Les services en nature ne peuvent dépasser 10 % du budget total prévu.</t>
    </r>
  </si>
  <si>
    <r>
      <t xml:space="preserve">75 % MAXIMUM : </t>
    </r>
    <r>
      <rPr>
        <sz val="12"/>
        <rFont val="Arial"/>
        <family val="2"/>
      </rPr>
      <t xml:space="preserve">Le financement total provenant de toutes les sources publiques (c.-à-d. le gouvernement, le Fonds ontarien d'investissement dans l'industrie de la musique) ne peut dépasser 75 % du budget total prévu. </t>
    </r>
  </si>
  <si>
    <r>
      <rPr>
        <b/>
        <sz val="12"/>
        <rFont val="Arial"/>
        <family val="2"/>
      </rPr>
      <t xml:space="preserve">50 % MAXIMUM : </t>
    </r>
    <r>
      <rPr>
        <sz val="12"/>
        <rFont val="Arial"/>
        <family val="2"/>
      </rPr>
      <t>La demande du Fonds ontarien d'investissement dans l'industrie de la musique ne peut dépasser 50 % du budget total prévu. Des exceptions peuvent être envisagées au cas par cas.</t>
    </r>
  </si>
  <si>
    <r>
      <rPr>
        <b/>
        <sz val="12"/>
        <rFont val="Arial"/>
        <family val="2"/>
      </rPr>
      <t xml:space="preserve">NOTA : </t>
    </r>
    <r>
      <rPr>
        <sz val="12"/>
        <rFont val="Arial"/>
        <family val="2"/>
      </rPr>
      <t>Le montant total du budget dans l'onglet Financement doit être ÉGAL au montant total des dépenses dans l'onglet Sommaire du budget.</t>
    </r>
  </si>
  <si>
    <r>
      <t xml:space="preserve">10 % MAXIMUM : </t>
    </r>
    <r>
      <rPr>
        <sz val="12"/>
        <rFont val="Arial"/>
        <family val="2"/>
      </rPr>
      <t>Les services en nature ne peuvent dépasser 10 % du budget total prévu.</t>
    </r>
    <r>
      <rPr>
        <b/>
        <sz val="12"/>
        <rFont val="Arial"/>
        <family val="2"/>
      </rPr>
      <t xml:space="preserve">
TEST : </t>
    </r>
    <r>
      <rPr>
        <sz val="12"/>
        <rFont val="Arial"/>
        <family val="2"/>
      </rPr>
      <t>Les services en nature ou à titre gratuit (onglet Plan de financement) doivent être ÉGALES au total de toutes les dépenses en nature (onglet Sommaire du budget).</t>
    </r>
  </si>
  <si>
    <r>
      <rPr>
        <b/>
        <sz val="12"/>
        <rFont val="Arial"/>
        <family val="2"/>
      </rPr>
      <t xml:space="preserve">TEST : </t>
    </r>
    <r>
      <rPr>
        <sz val="12"/>
        <rFont val="Arial"/>
        <family val="2"/>
      </rPr>
      <t>Le montant de la demande au Fonds ontarien d'investissement dans l'industrie de la musique  (onglet Plan de financement) doit être égal au montant de la demande au Fonds ontarien d'investissement dans l'industrie de la musique (onglet Sommaire du budget).</t>
    </r>
  </si>
  <si>
    <r>
      <rPr>
        <b/>
        <sz val="12"/>
        <rFont val="Arial"/>
        <family val="2"/>
      </rPr>
      <t>TEST :</t>
    </r>
    <r>
      <rPr>
        <sz val="12"/>
        <rFont val="Arial"/>
        <family val="2"/>
      </rPr>
      <t xml:space="preserve"> Le budget total (onglet Financement) doit être égal au total des dépenses (onglet Sommaire du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</si>
</sst>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4"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cellStyleXfs>
  <cellXfs count="236">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19"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19"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44" fontId="4" fillId="4" borderId="13" xfId="2" applyFont="1" applyFill="1" applyBorder="1" applyAlignment="1" applyProtection="1">
      <alignment horizontal="center" vertical="center"/>
      <protection hidden="1"/>
    </xf>
    <xf numFmtId="0" fontId="20" fillId="3" borderId="16" xfId="0" applyFont="1" applyFill="1" applyBorder="1" applyAlignment="1" applyProtection="1">
      <alignment vertical="center"/>
      <protection hidden="1"/>
    </xf>
    <xf numFmtId="10" fontId="5" fillId="0" borderId="0" xfId="5" applyNumberFormat="1" applyFont="1" applyFill="1" applyBorder="1" applyProtection="1">
      <protection hidden="1"/>
    </xf>
    <xf numFmtId="0" fontId="15"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4" fillId="0" borderId="21"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4" fillId="4" borderId="21" xfId="0" applyFont="1" applyFill="1" applyBorder="1" applyAlignment="1" applyProtection="1">
      <alignment vertical="center" wrapText="1"/>
      <protection hidden="1"/>
    </xf>
    <xf numFmtId="0" fontId="4" fillId="0" borderId="23"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6"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19" fillId="0" borderId="0" xfId="6" applyFont="1" applyFill="1" applyBorder="1" applyProtection="1">
      <protection hidden="1"/>
    </xf>
    <xf numFmtId="44" fontId="5" fillId="3" borderId="10" xfId="2" applyFont="1" applyFill="1" applyBorder="1" applyAlignment="1" applyProtection="1">
      <alignment vertical="center"/>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4" fillId="0" borderId="52" xfId="6" applyFont="1" applyBorder="1" applyAlignment="1" applyProtection="1">
      <protection hidden="1"/>
    </xf>
    <xf numFmtId="0" fontId="1" fillId="0" borderId="53" xfId="6" applyBorder="1" applyAlignment="1" applyProtection="1">
      <protection hidden="1"/>
    </xf>
    <xf numFmtId="44" fontId="5" fillId="0" borderId="10" xfId="2"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0" fillId="3" borderId="51" xfId="6"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protection hidden="1"/>
    </xf>
    <xf numFmtId="0" fontId="5" fillId="0" borderId="21" xfId="0" applyFont="1" applyFill="1" applyBorder="1" applyAlignment="1" applyProtection="1">
      <alignment vertical="center" wrapText="1"/>
      <protection hidden="1"/>
    </xf>
    <xf numFmtId="0" fontId="5" fillId="4" borderId="9" xfId="0" applyFont="1" applyFill="1" applyBorder="1" applyAlignment="1" applyProtection="1">
      <alignment vertical="center"/>
      <protection hidden="1"/>
    </xf>
    <xf numFmtId="0" fontId="4" fillId="4" borderId="11" xfId="0" applyFont="1" applyFill="1" applyBorder="1" applyAlignment="1" applyProtection="1">
      <alignment horizontal="left" vertical="center"/>
      <protection hidden="1"/>
    </xf>
    <xf numFmtId="0" fontId="5" fillId="4" borderId="22" xfId="0" applyFont="1" applyFill="1" applyBorder="1" applyAlignment="1" applyProtection="1">
      <alignment horizontal="left" vertical="center" wrapText="1"/>
      <protection hidden="1"/>
    </xf>
    <xf numFmtId="44" fontId="4" fillId="4" borderId="12" xfId="2" applyFont="1" applyFill="1" applyBorder="1" applyAlignment="1" applyProtection="1">
      <alignment vertical="center"/>
      <protection hidden="1"/>
    </xf>
    <xf numFmtId="9" fontId="4" fillId="4" borderId="12" xfId="5"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wrapText="1"/>
      <protection hidden="1"/>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2" xfId="6" applyFont="1" applyBorder="1" applyAlignment="1" applyProtection="1">
      <alignment vertical="center"/>
      <protection hidden="1"/>
    </xf>
    <xf numFmtId="0" fontId="23" fillId="0" borderId="52" xfId="6" applyFont="1" applyBorder="1" applyAlignment="1" applyProtection="1">
      <alignment vertical="center"/>
      <protection hidden="1"/>
    </xf>
    <xf numFmtId="0" fontId="12" fillId="0" borderId="35" xfId="0" applyFont="1" applyFill="1" applyBorder="1" applyAlignment="1" applyProtection="1"/>
    <xf numFmtId="0" fontId="12" fillId="0" borderId="9" xfId="0" applyFont="1" applyFill="1" applyBorder="1" applyAlignment="1" applyProtection="1"/>
    <xf numFmtId="0" fontId="12" fillId="5" borderId="14" xfId="1" applyNumberFormat="1" applyFont="1" applyFill="1" applyBorder="1" applyAlignment="1" applyProtection="1">
      <alignment horizontal="center" vertical="center"/>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8" fillId="3" borderId="15" xfId="0" applyFont="1" applyFill="1" applyBorder="1" applyAlignment="1" applyProtection="1"/>
    <xf numFmtId="0" fontId="20" fillId="3" borderId="16" xfId="0" applyFont="1" applyFill="1" applyBorder="1" applyAlignment="1" applyProtection="1">
      <alignment horizontal="left" vertical="center"/>
    </xf>
    <xf numFmtId="0" fontId="20" fillId="3" borderId="16" xfId="0" applyFont="1" applyFill="1" applyBorder="1" applyAlignment="1" applyProtection="1">
      <alignment horizontal="center" vertical="center"/>
    </xf>
    <xf numFmtId="0" fontId="20" fillId="3" borderId="16" xfId="0" applyFont="1" applyFill="1" applyBorder="1" applyAlignment="1" applyProtection="1"/>
    <xf numFmtId="0" fontId="20" fillId="3" borderId="17" xfId="0" applyFont="1" applyFill="1" applyBorder="1" applyAlignment="1" applyProtection="1"/>
    <xf numFmtId="0" fontId="4" fillId="4" borderId="35"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44" fontId="5" fillId="0" borderId="10" xfId="2" applyFont="1" applyFill="1" applyBorder="1" applyAlignment="1" applyProtection="1">
      <alignment horizontal="center" vertical="center"/>
      <protection hidden="1"/>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2" fillId="0" borderId="0" xfId="0" applyFont="1" applyProtection="1">
      <protection locked="0"/>
    </xf>
    <xf numFmtId="10" fontId="22"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44" fontId="5" fillId="0" borderId="10" xfId="2" applyFont="1" applyFill="1" applyBorder="1" applyAlignment="1" applyProtection="1">
      <alignment horizontal="center" vertical="center" wrapText="1"/>
      <protection hidden="1"/>
    </xf>
    <xf numFmtId="0" fontId="4" fillId="4" borderId="11"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44" fontId="15" fillId="3" borderId="31" xfId="2" applyFont="1" applyFill="1" applyBorder="1" applyAlignment="1" applyProtection="1">
      <alignment horizontal="left" vertical="center"/>
    </xf>
    <xf numFmtId="44" fontId="15" fillId="3" borderId="8" xfId="2" applyFont="1" applyFill="1" applyBorder="1" applyAlignment="1" applyProtection="1">
      <alignment horizontal="left" vertical="center"/>
    </xf>
    <xf numFmtId="44" fontId="14" fillId="3" borderId="8" xfId="2" applyFont="1" applyFill="1" applyBorder="1" applyAlignment="1" applyProtection="1">
      <alignment horizontal="left" vertical="center"/>
    </xf>
    <xf numFmtId="0" fontId="15" fillId="3" borderId="17" xfId="0" applyFont="1" applyFill="1" applyBorder="1" applyAlignment="1" applyProtection="1">
      <alignment horizontal="left" vertical="center"/>
    </xf>
    <xf numFmtId="0" fontId="5" fillId="5" borderId="45" xfId="0" applyFont="1" applyFill="1" applyBorder="1" applyAlignment="1" applyProtection="1">
      <alignment horizontal="left" vertical="center" wrapText="1"/>
      <protection locked="0"/>
    </xf>
    <xf numFmtId="44" fontId="5" fillId="5" borderId="45" xfId="2" applyFont="1" applyFill="1" applyBorder="1" applyAlignment="1" applyProtection="1">
      <alignment horizontal="left" vertical="center"/>
      <protection locked="0"/>
    </xf>
    <xf numFmtId="0" fontId="5" fillId="5" borderId="46"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wrapText="1"/>
      <protection locked="0"/>
    </xf>
    <xf numFmtId="44" fontId="5" fillId="5" borderId="40" xfId="2"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7"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44" fontId="4" fillId="4" borderId="12"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44" fontId="4" fillId="4" borderId="2" xfId="2" applyFont="1" applyFill="1" applyBorder="1" applyAlignment="1" applyProtection="1">
      <alignment horizontal="left" vertical="center"/>
    </xf>
    <xf numFmtId="44" fontId="16" fillId="3" borderId="54" xfId="2" applyFont="1" applyFill="1" applyBorder="1" applyAlignment="1" applyProtection="1">
      <alignment horizontal="left" vertical="center"/>
    </xf>
    <xf numFmtId="0" fontId="17" fillId="3" borderId="26" xfId="0" applyFont="1" applyFill="1" applyBorder="1" applyAlignment="1" applyProtection="1">
      <alignment horizontal="left" vertical="center"/>
    </xf>
    <xf numFmtId="0" fontId="17" fillId="3" borderId="36" xfId="0" applyFont="1" applyFill="1" applyBorder="1" applyAlignment="1" applyProtection="1">
      <alignment horizontal="left" vertical="center"/>
    </xf>
    <xf numFmtId="44" fontId="17" fillId="3" borderId="36" xfId="2"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44" fontId="12" fillId="5" borderId="6" xfId="2" applyFont="1" applyFill="1" applyBorder="1" applyAlignment="1" applyProtection="1">
      <alignment horizontal="left" vertical="center"/>
      <protection locked="0"/>
    </xf>
    <xf numFmtId="0" fontId="7" fillId="0" borderId="20" xfId="0" applyFont="1" applyBorder="1" applyAlignment="1" applyProtection="1">
      <alignment horizontal="left" vertical="center"/>
    </xf>
    <xf numFmtId="0" fontId="5" fillId="0" borderId="33" xfId="0" applyFont="1" applyFill="1" applyBorder="1" applyAlignment="1" applyProtection="1">
      <alignment horizontal="left" vertical="center"/>
    </xf>
    <xf numFmtId="0" fontId="4" fillId="4" borderId="34" xfId="0" applyFont="1" applyFill="1" applyBorder="1" applyAlignment="1" applyProtection="1">
      <alignment horizontal="left" vertical="center"/>
    </xf>
    <xf numFmtId="0" fontId="14" fillId="3" borderId="48" xfId="0" applyFont="1" applyFill="1" applyBorder="1" applyAlignment="1" applyProtection="1">
      <alignment horizontal="left" vertical="center"/>
    </xf>
    <xf numFmtId="0" fontId="14" fillId="3" borderId="50" xfId="0" applyFont="1" applyFill="1" applyBorder="1" applyAlignment="1" applyProtection="1">
      <alignment horizontal="left" vertical="center"/>
    </xf>
    <xf numFmtId="0" fontId="17" fillId="3" borderId="28" xfId="0" applyFont="1" applyFill="1" applyBorder="1" applyAlignment="1" applyProtection="1">
      <alignment horizontal="left" vertical="center"/>
    </xf>
    <xf numFmtId="0" fontId="12" fillId="5" borderId="14" xfId="1" applyNumberFormat="1" applyFont="1" applyFill="1" applyBorder="1" applyAlignment="1" applyProtection="1">
      <alignment horizontal="left"/>
    </xf>
    <xf numFmtId="0" fontId="12" fillId="5" borderId="21" xfId="1" applyNumberFormat="1" applyFont="1" applyFill="1" applyBorder="1" applyAlignment="1" applyProtection="1">
      <alignment horizontal="left"/>
    </xf>
    <xf numFmtId="44" fontId="4" fillId="0" borderId="45" xfId="2" applyFont="1" applyFill="1" applyBorder="1" applyAlignment="1" applyProtection="1">
      <alignment horizontal="left" vertical="center"/>
    </xf>
    <xf numFmtId="0" fontId="4" fillId="0" borderId="9" xfId="0" applyFont="1" applyFill="1" applyBorder="1" applyAlignment="1" applyProtection="1">
      <alignment horizontal="left" vertical="center"/>
      <protection hidden="1"/>
    </xf>
    <xf numFmtId="0" fontId="4" fillId="0" borderId="38"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protection hidden="1"/>
    </xf>
    <xf numFmtId="0" fontId="5" fillId="0" borderId="56" xfId="1" quotePrefix="1" applyFont="1" applyFill="1" applyBorder="1" applyAlignment="1" applyProtection="1">
      <alignment horizontal="left" vertical="center" wrapText="1"/>
      <protection hidden="1"/>
    </xf>
    <xf numFmtId="0" fontId="5" fillId="0" borderId="57" xfId="1" applyFont="1" applyFill="1" applyBorder="1" applyAlignment="1" applyProtection="1">
      <alignment horizontal="left" vertical="center" wrapText="1"/>
      <protection hidden="1"/>
    </xf>
    <xf numFmtId="0" fontId="5" fillId="0" borderId="52" xfId="6" applyFont="1" applyBorder="1" applyAlignment="1" applyProtection="1">
      <alignment vertical="center" wrapText="1"/>
      <protection hidden="1"/>
    </xf>
    <xf numFmtId="44" fontId="4" fillId="4" borderId="5" xfId="2" applyFont="1" applyFill="1" applyBorder="1" applyAlignment="1" applyProtection="1">
      <alignment horizontal="center" vertical="center" wrapText="1"/>
    </xf>
    <xf numFmtId="44" fontId="4" fillId="4" borderId="2" xfId="2"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protection hidden="1"/>
    </xf>
    <xf numFmtId="0" fontId="20" fillId="3" borderId="16" xfId="0" applyFont="1" applyFill="1" applyBorder="1" applyAlignment="1" applyProtection="1">
      <alignment horizontal="center" vertical="center" wrapText="1"/>
      <protection hidden="1"/>
    </xf>
    <xf numFmtId="0" fontId="20" fillId="3" borderId="17" xfId="0" applyFont="1" applyFill="1" applyBorder="1" applyAlignment="1" applyProtection="1">
      <alignment horizontal="center" vertical="center" wrapText="1"/>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4" fillId="4" borderId="21" xfId="0" applyFont="1" applyFill="1" applyBorder="1" applyAlignment="1" applyProtection="1">
      <alignment horizontal="left" vertical="center" wrapText="1"/>
      <protection hidden="1"/>
    </xf>
    <xf numFmtId="0" fontId="5" fillId="4" borderId="21" xfId="0" applyFont="1" applyFill="1" applyBorder="1" applyAlignment="1" applyProtection="1">
      <alignment horizontal="left" vertical="center" wrapText="1"/>
      <protection hidden="1"/>
    </xf>
    <xf numFmtId="0" fontId="16" fillId="3" borderId="15" xfId="0" applyFont="1" applyFill="1" applyBorder="1" applyAlignment="1" applyProtection="1">
      <alignment horizontal="left" vertical="center"/>
      <protection hidden="1"/>
    </xf>
    <xf numFmtId="0" fontId="16" fillId="3" borderId="16" xfId="0" applyFont="1" applyFill="1" applyBorder="1" applyAlignment="1" applyProtection="1">
      <alignment horizontal="left" vertical="center"/>
      <protection hidden="1"/>
    </xf>
    <xf numFmtId="0" fontId="16" fillId="3" borderId="17" xfId="0" applyFont="1" applyFill="1" applyBorder="1" applyAlignment="1" applyProtection="1">
      <alignment horizontal="left" vertical="center"/>
      <protection hidden="1"/>
    </xf>
    <xf numFmtId="44" fontId="5" fillId="4" borderId="34" xfId="2" applyFont="1" applyFill="1" applyBorder="1" applyAlignment="1" applyProtection="1">
      <alignment horizontal="center" vertical="center" wrapText="1"/>
      <protection hidden="1"/>
    </xf>
    <xf numFmtId="44" fontId="5" fillId="4" borderId="58" xfId="2" applyFont="1" applyFill="1" applyBorder="1" applyAlignment="1" applyProtection="1">
      <alignment horizontal="center" vertical="center" wrapText="1"/>
      <protection hidden="1"/>
    </xf>
    <xf numFmtId="0" fontId="5" fillId="0" borderId="1" xfId="1" quotePrefix="1" applyFont="1" applyFill="1" applyBorder="1" applyAlignment="1" applyProtection="1">
      <alignment horizontal="left" vertical="center" wrapText="1"/>
      <protection hidden="1"/>
    </xf>
    <xf numFmtId="0" fontId="5" fillId="0" borderId="10" xfId="1"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16" fillId="3" borderId="26" xfId="0" applyFont="1" applyFill="1" applyBorder="1" applyAlignment="1" applyProtection="1">
      <alignment horizontal="left" vertical="center"/>
      <protection hidden="1"/>
    </xf>
    <xf numFmtId="0" fontId="16" fillId="3" borderId="27" xfId="0" applyFont="1" applyFill="1" applyBorder="1" applyAlignment="1" applyProtection="1">
      <alignment horizontal="left" vertical="center"/>
      <protection hidden="1"/>
    </xf>
    <xf numFmtId="0" fontId="16" fillId="3" borderId="28" xfId="0" applyFont="1" applyFill="1" applyBorder="1" applyAlignment="1" applyProtection="1">
      <alignment horizontal="left" vertical="center"/>
      <protection hidden="1"/>
    </xf>
    <xf numFmtId="0" fontId="20" fillId="3" borderId="26" xfId="0" applyFont="1" applyFill="1" applyBorder="1" applyAlignment="1" applyProtection="1">
      <alignment horizontal="center" vertical="center"/>
      <protection hidden="1"/>
    </xf>
    <xf numFmtId="0" fontId="20" fillId="3" borderId="27" xfId="0" applyFont="1" applyFill="1" applyBorder="1" applyAlignment="1" applyProtection="1">
      <alignment horizontal="center" vertical="center"/>
      <protection hidden="1"/>
    </xf>
    <xf numFmtId="0" fontId="20" fillId="3" borderId="28" xfId="0" applyFont="1" applyFill="1" applyBorder="1" applyAlignment="1" applyProtection="1">
      <alignment horizontal="center"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5" fillId="0" borderId="1" xfId="1"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57" xfId="0" applyFont="1" applyFill="1" applyBorder="1" applyAlignment="1" applyProtection="1">
      <alignment horizontal="left" vertical="top" wrapText="1"/>
    </xf>
    <xf numFmtId="0" fontId="5" fillId="0" borderId="3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20" fillId="3" borderId="26" xfId="0" applyFont="1" applyFill="1" applyBorder="1" applyAlignment="1" applyProtection="1">
      <alignment horizontal="center" vertical="center"/>
    </xf>
    <xf numFmtId="0" fontId="20" fillId="3" borderId="27"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4" xfId="1" applyNumberFormat="1" applyFont="1" applyFill="1" applyBorder="1" applyAlignment="1" applyProtection="1">
      <alignment horizontal="left" wrapText="1"/>
    </xf>
    <xf numFmtId="0" fontId="5" fillId="0" borderId="37" xfId="1" quotePrefix="1" applyFont="1" applyFill="1" applyBorder="1" applyAlignment="1" applyProtection="1">
      <alignment horizontal="left" vertical="center" wrapText="1"/>
    </xf>
    <xf numFmtId="0" fontId="5" fillId="0" borderId="37" xfId="1" applyFont="1" applyFill="1" applyBorder="1" applyAlignment="1" applyProtection="1">
      <alignment horizontal="left" vertical="center" wrapText="1"/>
    </xf>
    <xf numFmtId="0" fontId="5" fillId="0" borderId="39" xfId="1" applyFont="1" applyFill="1" applyBorder="1" applyAlignment="1" applyProtection="1">
      <alignment horizontal="left" vertical="center" wrapText="1"/>
    </xf>
    <xf numFmtId="0" fontId="16" fillId="3" borderId="49" xfId="0" applyFont="1" applyFill="1" applyBorder="1" applyAlignment="1" applyProtection="1">
      <alignment horizontal="left" vertical="center"/>
    </xf>
    <xf numFmtId="0" fontId="16" fillId="3" borderId="48"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0" fillId="3" borderId="26" xfId="0" applyFont="1" applyFill="1" applyBorder="1" applyAlignment="1" applyProtection="1">
      <alignment horizontal="left" vertical="center"/>
    </xf>
    <xf numFmtId="0" fontId="20" fillId="3" borderId="27" xfId="0" applyFont="1" applyFill="1" applyBorder="1" applyAlignment="1" applyProtection="1">
      <alignment horizontal="left" vertical="center"/>
    </xf>
    <xf numFmtId="0" fontId="20" fillId="3" borderId="28" xfId="0" applyFont="1" applyFill="1" applyBorder="1" applyAlignment="1" applyProtection="1">
      <alignment horizontal="left" vertical="center"/>
    </xf>
    <xf numFmtId="164" fontId="20" fillId="3" borderId="20" xfId="0" applyNumberFormat="1" applyFont="1" applyFill="1" applyBorder="1" applyAlignment="1" applyProtection="1">
      <alignment horizontal="center" vertical="center"/>
    </xf>
    <xf numFmtId="164" fontId="20" fillId="3" borderId="33" xfId="0" applyNumberFormat="1" applyFont="1" applyFill="1" applyBorder="1" applyAlignment="1" applyProtection="1">
      <alignment horizontal="center" vertical="center"/>
    </xf>
    <xf numFmtId="0" fontId="5" fillId="4" borderId="9" xfId="0" applyFont="1" applyFill="1" applyBorder="1" applyAlignment="1" applyProtection="1">
      <alignment vertical="center" wrapText="1"/>
      <protection hidden="1"/>
    </xf>
    <xf numFmtId="0" fontId="5" fillId="0" borderId="9" xfId="0" applyFont="1" applyFill="1" applyBorder="1" applyAlignment="1" applyProtection="1">
      <alignment horizontal="left" vertical="center" wrapText="1"/>
      <protection hidden="1"/>
    </xf>
  </cellXfs>
  <cellStyles count="7">
    <cellStyle name="Bad" xfId="1" builtinId="27"/>
    <cellStyle name="Currency" xfId="2" builtinId="4"/>
    <cellStyle name="Normal" xfId="0" builtinId="0"/>
    <cellStyle name="Normal 2" xfId="3"/>
    <cellStyle name="Normal 3" xfId="4"/>
    <cellStyle name="Normal 4" xfId="6"/>
    <cellStyle name="Percent" xfId="5" builtinId="5"/>
  </cellStyles>
  <dxfs count="9">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showGridLines="0" tabSelected="1" zoomScaleNormal="100" workbookViewId="0"/>
  </sheetViews>
  <sheetFormatPr defaultRowHeight="12.75" x14ac:dyDescent="0.2"/>
  <cols>
    <col min="1" max="1" width="200" style="64" bestFit="1" customWidth="1"/>
    <col min="2" max="16384" width="9.140625" style="64"/>
  </cols>
  <sheetData>
    <row r="1" spans="1:1" s="59" customFormat="1" ht="50.25" customHeight="1" x14ac:dyDescent="0.3">
      <c r="A1" s="70" t="s">
        <v>8</v>
      </c>
    </row>
    <row r="2" spans="1:1" s="61" customFormat="1" ht="24.75" customHeight="1" x14ac:dyDescent="0.2">
      <c r="A2" s="84" t="s">
        <v>9</v>
      </c>
    </row>
    <row r="3" spans="1:1" s="62" customFormat="1" ht="26.25" customHeight="1" x14ac:dyDescent="0.2">
      <c r="A3" s="83" t="s">
        <v>10</v>
      </c>
    </row>
    <row r="4" spans="1:1" s="62" customFormat="1" ht="27.75" customHeight="1" x14ac:dyDescent="0.2">
      <c r="A4" s="176" t="s">
        <v>11</v>
      </c>
    </row>
    <row r="5" spans="1:1" s="62" customFormat="1" ht="26.25" customHeight="1" x14ac:dyDescent="0.2">
      <c r="A5" s="83" t="s">
        <v>12</v>
      </c>
    </row>
    <row r="6" spans="1:1" s="61" customFormat="1" ht="15" customHeight="1" x14ac:dyDescent="0.25">
      <c r="A6" s="65" t="s">
        <v>13</v>
      </c>
    </row>
    <row r="7" spans="1:1" s="63" customFormat="1" ht="16.5" thickBot="1" x14ac:dyDescent="0.3">
      <c r="A7" s="66"/>
    </row>
  </sheetData>
  <sheetProtection sheet="1" objects="1" scenario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Normal="100" workbookViewId="0">
      <pane ySplit="7" topLeftCell="A8" activePane="bottomLeft" state="frozen"/>
      <selection activeCell="A25" sqref="A25"/>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14</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27</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2" t="s">
        <v>30</v>
      </c>
      <c r="C55" s="232"/>
      <c r="D55" s="233"/>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29" t="s">
        <v>31</v>
      </c>
      <c r="B57" s="230"/>
      <c r="C57" s="230"/>
      <c r="D57" s="230"/>
      <c r="E57" s="230"/>
      <c r="F57" s="230"/>
      <c r="G57" s="231"/>
      <c r="I57" s="120"/>
    </row>
    <row r="58" spans="1:10 16384:16384" s="124" customFormat="1" ht="15.75" x14ac:dyDescent="0.2">
      <c r="A58" s="226" t="s">
        <v>32</v>
      </c>
      <c r="B58" s="227"/>
      <c r="C58" s="227"/>
      <c r="D58" s="227"/>
      <c r="E58" s="227"/>
      <c r="F58" s="227"/>
      <c r="G58" s="228"/>
      <c r="I58" s="125"/>
    </row>
    <row r="59" spans="1:10 16384:16384" s="119" customFormat="1" ht="63.6" customHeight="1" x14ac:dyDescent="0.2">
      <c r="A59" s="210" t="s">
        <v>33</v>
      </c>
      <c r="B59" s="211"/>
      <c r="C59" s="211"/>
      <c r="D59" s="211"/>
      <c r="E59" s="211"/>
      <c r="F59" s="211"/>
      <c r="G59" s="212"/>
      <c r="I59" s="120"/>
    </row>
    <row r="60" spans="1:10 16384:16384" s="124" customFormat="1" ht="15.75" x14ac:dyDescent="0.2">
      <c r="A60" s="226" t="s">
        <v>34</v>
      </c>
      <c r="B60" s="227"/>
      <c r="C60" s="227"/>
      <c r="D60" s="227"/>
      <c r="E60" s="227"/>
      <c r="F60" s="227"/>
      <c r="G60" s="228"/>
      <c r="I60" s="125"/>
    </row>
    <row r="61" spans="1:10 16384:16384" s="119" customFormat="1" ht="32.450000000000003" customHeight="1" x14ac:dyDescent="0.2">
      <c r="A61" s="210" t="s">
        <v>35</v>
      </c>
      <c r="B61" s="211"/>
      <c r="C61" s="211"/>
      <c r="D61" s="211"/>
      <c r="E61" s="211"/>
      <c r="F61" s="211"/>
      <c r="G61" s="212"/>
      <c r="I61" s="120"/>
    </row>
    <row r="62" spans="1:10 16384:16384" s="124" customFormat="1" ht="15.75" x14ac:dyDescent="0.2">
      <c r="A62" s="226" t="s">
        <v>36</v>
      </c>
      <c r="B62" s="227"/>
      <c r="C62" s="227"/>
      <c r="D62" s="227"/>
      <c r="E62" s="227"/>
      <c r="F62" s="227"/>
      <c r="G62" s="228"/>
      <c r="I62" s="125"/>
    </row>
    <row r="63" spans="1:10 16384:16384"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zoomScaleSheetLayoutView="100" workbookViewId="0">
      <selection sqref="A1:C1"/>
    </sheetView>
  </sheetViews>
  <sheetFormatPr defaultRowHeight="15" x14ac:dyDescent="0.2"/>
  <cols>
    <col min="1" max="1" width="67.42578125" style="26" bestFit="1" customWidth="1"/>
    <col min="2" max="2" width="21.28515625" style="26" bestFit="1" customWidth="1"/>
    <col min="3" max="3" width="45.7109375" style="26" customWidth="1"/>
    <col min="4" max="4" width="142.85546875" style="37" bestFit="1" customWidth="1"/>
    <col min="5" max="16384" width="9.140625" style="26"/>
  </cols>
  <sheetData>
    <row r="1" spans="1:14" s="32" customFormat="1" ht="69" customHeight="1" x14ac:dyDescent="0.3">
      <c r="A1" s="179" t="s">
        <v>66</v>
      </c>
      <c r="B1" s="180"/>
      <c r="C1" s="181"/>
      <c r="D1" s="36"/>
    </row>
    <row r="2" spans="1:14" s="33" customFormat="1" ht="20.25" x14ac:dyDescent="0.3">
      <c r="A2" s="12" t="s">
        <v>15</v>
      </c>
      <c r="B2" s="182" t="str">
        <f>""</f>
        <v/>
      </c>
      <c r="C2" s="183"/>
    </row>
    <row r="3" spans="1:14" ht="21.75" customHeight="1" x14ac:dyDescent="0.3">
      <c r="A3" s="167" t="s">
        <v>67</v>
      </c>
      <c r="B3" s="182"/>
      <c r="C3" s="183"/>
      <c r="D3" s="26"/>
    </row>
    <row r="4" spans="1:14" ht="15.75" x14ac:dyDescent="0.2">
      <c r="A4" s="167" t="s">
        <v>17</v>
      </c>
      <c r="B4" s="191" t="s">
        <v>68</v>
      </c>
      <c r="C4" s="192"/>
    </row>
    <row r="5" spans="1:14" ht="16.5" thickBot="1" x14ac:dyDescent="0.25">
      <c r="A5" s="173"/>
      <c r="B5" s="174"/>
      <c r="C5" s="175"/>
    </row>
    <row r="6" spans="1:14" s="38" customFormat="1" ht="32.25" customHeight="1" x14ac:dyDescent="0.2">
      <c r="A6" s="186" t="s">
        <v>69</v>
      </c>
      <c r="B6" s="187"/>
      <c r="C6" s="188"/>
      <c r="D6" s="49"/>
    </row>
    <row r="7" spans="1:14" s="41" customFormat="1" ht="31.5" customHeight="1" x14ac:dyDescent="0.2">
      <c r="A7" s="50" t="s">
        <v>70</v>
      </c>
      <c r="B7" s="10" t="s">
        <v>71</v>
      </c>
      <c r="C7" s="39" t="s">
        <v>7</v>
      </c>
      <c r="D7" s="40" t="s">
        <v>73</v>
      </c>
    </row>
    <row r="8" spans="1:14" ht="30.75" x14ac:dyDescent="0.2">
      <c r="A8" s="51" t="s">
        <v>74</v>
      </c>
      <c r="B8" s="79"/>
      <c r="C8" s="80"/>
      <c r="D8" s="42" t="s">
        <v>81</v>
      </c>
      <c r="E8" s="43"/>
      <c r="F8" s="43"/>
      <c r="G8" s="43"/>
      <c r="H8" s="43"/>
      <c r="I8" s="43"/>
      <c r="J8" s="43"/>
      <c r="K8" s="43"/>
      <c r="L8" s="43"/>
      <c r="M8" s="43"/>
      <c r="N8" s="43"/>
    </row>
    <row r="9" spans="1:14" ht="15.75" customHeight="1" x14ac:dyDescent="0.2">
      <c r="A9" s="73" t="s">
        <v>75</v>
      </c>
      <c r="B9" s="79"/>
      <c r="C9" s="80"/>
      <c r="D9" s="44"/>
      <c r="E9" s="43"/>
      <c r="F9" s="43"/>
      <c r="G9" s="43"/>
      <c r="H9" s="43"/>
      <c r="I9" s="43"/>
      <c r="J9" s="43"/>
      <c r="K9" s="43"/>
      <c r="L9" s="43"/>
      <c r="M9" s="43"/>
      <c r="N9" s="43"/>
    </row>
    <row r="10" spans="1:14" ht="15.75" x14ac:dyDescent="0.2">
      <c r="A10" s="71" t="s">
        <v>76</v>
      </c>
      <c r="B10" s="79"/>
      <c r="C10" s="80"/>
      <c r="D10" s="42" t="s">
        <v>82</v>
      </c>
    </row>
    <row r="11" spans="1:14" ht="15.75" customHeight="1" x14ac:dyDescent="0.2">
      <c r="A11" s="73" t="s">
        <v>77</v>
      </c>
      <c r="B11" s="79"/>
      <c r="C11" s="80"/>
      <c r="D11" s="184" t="s">
        <v>83</v>
      </c>
    </row>
    <row r="12" spans="1:14" s="37" customFormat="1" ht="30" x14ac:dyDescent="0.2">
      <c r="A12" s="234" t="s">
        <v>78</v>
      </c>
      <c r="B12" s="79"/>
      <c r="C12" s="80"/>
      <c r="D12" s="185"/>
    </row>
    <row r="13" spans="1:14" s="37" customFormat="1" ht="30.75" x14ac:dyDescent="0.2">
      <c r="A13" s="235" t="s">
        <v>79</v>
      </c>
      <c r="B13" s="79"/>
      <c r="C13" s="80"/>
      <c r="D13" s="72" t="s">
        <v>84</v>
      </c>
    </row>
    <row r="14" spans="1:14" s="37" customFormat="1" ht="31.5" customHeight="1" thickBot="1" x14ac:dyDescent="0.25">
      <c r="A14" s="74" t="s">
        <v>80</v>
      </c>
      <c r="B14" s="76">
        <f>SUM(B8:B13)</f>
        <v>0</v>
      </c>
      <c r="C14" s="81"/>
      <c r="D14" s="75" t="s">
        <v>85</v>
      </c>
    </row>
    <row r="15" spans="1:14" s="37" customFormat="1" ht="31.5" customHeight="1" thickBot="1" x14ac:dyDescent="0.25">
      <c r="A15" s="45"/>
      <c r="B15" s="46"/>
      <c r="C15" s="47"/>
      <c r="D15" s="48"/>
    </row>
    <row r="16" spans="1:14" s="38" customFormat="1" ht="32.25" customHeight="1" x14ac:dyDescent="0.2">
      <c r="A16" s="186" t="s">
        <v>6</v>
      </c>
      <c r="B16" s="187"/>
      <c r="C16" s="188"/>
      <c r="D16" s="49"/>
    </row>
    <row r="17" spans="1:14" s="41" customFormat="1" ht="31.5" customHeight="1" x14ac:dyDescent="0.2">
      <c r="A17" s="50" t="s">
        <v>70</v>
      </c>
      <c r="B17" s="52" t="s">
        <v>72</v>
      </c>
      <c r="C17" s="20" t="s">
        <v>5</v>
      </c>
      <c r="D17" s="40" t="s">
        <v>73</v>
      </c>
    </row>
    <row r="18" spans="1:14" ht="30.75" x14ac:dyDescent="0.2">
      <c r="A18" s="51" t="s">
        <v>74</v>
      </c>
      <c r="B18" s="57" t="str">
        <f t="shared" ref="B18:B23" si="0">IF($B$14=0,"",B8/$B$14)</f>
        <v/>
      </c>
      <c r="C18" s="67" t="str">
        <f>IF(B14=0,"", IF(SUM(B18:B19)&gt;0.1,"RÉUSSITE","ÉCHEC"))</f>
        <v/>
      </c>
      <c r="D18" s="42" t="s">
        <v>81</v>
      </c>
      <c r="E18" s="43"/>
      <c r="F18" s="43"/>
      <c r="G18" s="43"/>
      <c r="H18" s="43"/>
      <c r="I18" s="43"/>
      <c r="J18" s="43"/>
      <c r="K18" s="43"/>
      <c r="L18" s="43"/>
      <c r="M18" s="43"/>
      <c r="N18" s="43"/>
    </row>
    <row r="19" spans="1:14" ht="15.75" customHeight="1" x14ac:dyDescent="0.2">
      <c r="A19" s="73" t="s">
        <v>75</v>
      </c>
      <c r="B19" s="58" t="str">
        <f t="shared" si="0"/>
        <v/>
      </c>
      <c r="C19" s="60"/>
      <c r="D19" s="44"/>
      <c r="E19" s="43"/>
      <c r="F19" s="43"/>
      <c r="G19" s="43"/>
      <c r="H19" s="43"/>
      <c r="I19" s="43"/>
      <c r="J19" s="43"/>
      <c r="K19" s="43"/>
      <c r="L19" s="43"/>
      <c r="M19" s="43"/>
      <c r="N19" s="43"/>
    </row>
    <row r="20" spans="1:14" ht="46.5" x14ac:dyDescent="0.2">
      <c r="A20" s="71" t="s">
        <v>76</v>
      </c>
      <c r="B20" s="57" t="str">
        <f t="shared" si="0"/>
        <v/>
      </c>
      <c r="C20" s="104" t="str">
        <f>IF(B14=0,"",IF(AND(B10='Sommaire du budget'!D14,B20&lt;=0.1),"RÉUSSITE","ÉCHEC"))</f>
        <v/>
      </c>
      <c r="D20" s="42" t="s">
        <v>86</v>
      </c>
    </row>
    <row r="21" spans="1:14" ht="15.75" customHeight="1" x14ac:dyDescent="0.2">
      <c r="A21" s="234" t="s">
        <v>77</v>
      </c>
      <c r="B21" s="58" t="str">
        <f t="shared" si="0"/>
        <v/>
      </c>
      <c r="C21" s="189" t="str">
        <f>IF(B14=0,"",IF(SUM(B21:B23)&lt;=0.75,"RÉUSSITE","ÉCHEC"))</f>
        <v/>
      </c>
      <c r="D21" s="184" t="s">
        <v>83</v>
      </c>
    </row>
    <row r="22" spans="1:14" s="37" customFormat="1" ht="30" x14ac:dyDescent="0.2">
      <c r="A22" s="234" t="s">
        <v>78</v>
      </c>
      <c r="B22" s="58" t="str">
        <f t="shared" si="0"/>
        <v/>
      </c>
      <c r="C22" s="190"/>
      <c r="D22" s="185"/>
    </row>
    <row r="23" spans="1:14" s="37" customFormat="1" ht="49.5" customHeight="1" x14ac:dyDescent="0.2">
      <c r="A23" s="235" t="s">
        <v>79</v>
      </c>
      <c r="B23" s="57" t="str">
        <f t="shared" si="0"/>
        <v/>
      </c>
      <c r="C23" s="126" t="str">
        <f>IF(B14=0,"",IF(B23&gt;0.5, "ÉCHEC", IF(AND(B23&lt;=0.5, B13='Sommaire du budget'!G14), "RÉUSSITE","Veuillez remplir/vérifier la ou les feuilles de calcul du budget")))</f>
        <v/>
      </c>
      <c r="D23" s="72" t="s">
        <v>87</v>
      </c>
    </row>
    <row r="24" spans="1:14" s="37" customFormat="1" ht="31.5" customHeight="1" thickBot="1" x14ac:dyDescent="0.25">
      <c r="A24" s="74" t="s">
        <v>80</v>
      </c>
      <c r="B24" s="77" t="str">
        <f>IF(B14=0,"",IF(B14='Sommaire du budget'!E14,SUM(B18:B23),SUM(B18:B23)))</f>
        <v/>
      </c>
      <c r="C24" s="78" t="str">
        <f>IF(B14=0,"", IF(B14='Sommaire du budget'!E14, "RÉUSSITE","Veuillez remplir/vérifier la ou les feuilles de calcul du budget"))</f>
        <v/>
      </c>
      <c r="D24" s="75" t="s">
        <v>88</v>
      </c>
    </row>
    <row r="25" spans="1:14" s="37" customFormat="1" ht="15.75" x14ac:dyDescent="0.25">
      <c r="A25" s="53"/>
      <c r="B25" s="54"/>
      <c r="C25" s="54"/>
    </row>
    <row r="26" spans="1:14" s="37" customFormat="1" ht="15.75" x14ac:dyDescent="0.25">
      <c r="A26" s="53"/>
      <c r="B26" s="54"/>
      <c r="C26" s="54"/>
    </row>
    <row r="27" spans="1:14" s="37" customFormat="1" ht="15.75" x14ac:dyDescent="0.25">
      <c r="A27" s="53"/>
      <c r="B27" s="54"/>
      <c r="C27" s="54"/>
    </row>
    <row r="28" spans="1:14" s="37" customFormat="1" ht="15.75" x14ac:dyDescent="0.25">
      <c r="A28" s="53"/>
      <c r="B28" s="54"/>
      <c r="C28" s="54"/>
    </row>
    <row r="29" spans="1:14" s="37" customFormat="1" ht="15.75" x14ac:dyDescent="0.25">
      <c r="A29" s="53"/>
      <c r="B29" s="54"/>
      <c r="C29" s="54"/>
    </row>
    <row r="30" spans="1:14" s="37" customFormat="1" ht="15.75" x14ac:dyDescent="0.25">
      <c r="A30" s="53"/>
      <c r="B30" s="54"/>
      <c r="C30" s="54"/>
    </row>
    <row r="33" spans="1:3" s="37" customFormat="1" x14ac:dyDescent="0.2">
      <c r="B33" s="26"/>
      <c r="C33" s="26"/>
    </row>
    <row r="34" spans="1:3" s="37" customFormat="1" x14ac:dyDescent="0.2">
      <c r="B34" s="26"/>
      <c r="C34" s="26"/>
    </row>
    <row r="35" spans="1:3" s="37" customFormat="1" ht="15.75" x14ac:dyDescent="0.25">
      <c r="B35" s="55"/>
      <c r="C35" s="55"/>
    </row>
    <row r="36" spans="1:3" s="37" customFormat="1" x14ac:dyDescent="0.2">
      <c r="A36" s="26"/>
      <c r="B36" s="26"/>
      <c r="C36" s="26"/>
    </row>
    <row r="37" spans="1:3" s="37" customFormat="1" ht="15.75" hidden="1" x14ac:dyDescent="0.25">
      <c r="A37" s="56" t="s">
        <v>1</v>
      </c>
      <c r="B37" s="26"/>
      <c r="C37" s="26"/>
    </row>
    <row r="38" spans="1:3" s="37" customFormat="1" ht="15.75" hidden="1" x14ac:dyDescent="0.25">
      <c r="A38" s="56" t="s">
        <v>3</v>
      </c>
      <c r="B38" s="26"/>
      <c r="C38" s="26"/>
    </row>
    <row r="39" spans="1:3" s="37" customFormat="1" ht="15.75" hidden="1" x14ac:dyDescent="0.25">
      <c r="A39" s="56" t="s">
        <v>4</v>
      </c>
      <c r="B39" s="26"/>
      <c r="C39" s="26"/>
    </row>
  </sheetData>
  <sheetProtection sheet="1" objects="1" scenarios="1" insertRows="0" deleteRows="0"/>
  <mergeCells count="9">
    <mergeCell ref="A1:C1"/>
    <mergeCell ref="B3:C3"/>
    <mergeCell ref="B2:C2"/>
    <mergeCell ref="D21:D22"/>
    <mergeCell ref="D11:D12"/>
    <mergeCell ref="A16:C16"/>
    <mergeCell ref="A6:C6"/>
    <mergeCell ref="C21:C22"/>
    <mergeCell ref="B4:C4"/>
  </mergeCells>
  <conditionalFormatting sqref="C17:C21 C23:C24">
    <cfRule type="containsText" dxfId="3" priority="15" operator="containsText" text="ÉCHEC">
      <formula>NOT(ISERROR(SEARCH("ÉCHEC",C17)))</formula>
    </cfRule>
  </conditionalFormatting>
  <conditionalFormatting sqref="C14 B8:C13 B2:B3">
    <cfRule type="notContainsBlanks" dxfId="2" priority="5">
      <formula>LEN(TRIM(B2))&gt;0</formula>
    </cfRule>
  </conditionalFormatting>
  <conditionalFormatting sqref="C23:C24">
    <cfRule type="containsText" dxfId="0" priority="2" operator="containsText" text="Veuillez remplir/vérifier la ou les feuilles de calcul du budget">
      <formula>NOT(ISERROR(SEARCH("Veuillez remplir/vérifier la ou les feuilles de calcul du budget",C23)))</formula>
    </cfRule>
  </conditionalFormatting>
  <conditionalFormatting sqref="C21">
    <cfRule type="containsText" dxfId="1" priority="1" operator="containsText" text="Veuillez remplir/vérifier la ou les feuilles de calcul du budget">
      <formula>NOT(ISERROR(SEARCH("Veuillez remplir/vérifier la ou les feuilles de calcul du budget",C21)))</formula>
    </cfRule>
  </conditionalFormatting>
  <dataValidations disablePrompts="1" count="1">
    <dataValidation type="list" allowBlank="1" showInputMessage="1" showErrorMessage="1" sqref="A37:A39">
      <formula1>$A$37:$A$39</formula1>
    </dataValidation>
  </dataValidations>
  <printOptions horizontalCentered="1"/>
  <pageMargins left="0.7" right="0.7" top="0.75" bottom="0.75" header="0.3" footer="0.3"/>
  <pageSetup scale="68" orientation="portrait" r:id="rId1"/>
  <headerFooter alignWithMargins="0"/>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Normal="100" workbookViewId="0">
      <selection sqref="A1:G1"/>
    </sheetView>
  </sheetViews>
  <sheetFormatPr defaultRowHeight="15" x14ac:dyDescent="0.2"/>
  <cols>
    <col min="1" max="1" width="30.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02" t="s">
        <v>44</v>
      </c>
      <c r="B1" s="203"/>
      <c r="C1" s="203"/>
      <c r="D1" s="203"/>
      <c r="E1" s="203"/>
      <c r="F1" s="203"/>
      <c r="G1" s="204"/>
    </row>
    <row r="2" spans="1:8" s="5" customFormat="1" ht="20.25" x14ac:dyDescent="0.3">
      <c r="A2" s="12" t="s">
        <v>15</v>
      </c>
      <c r="B2" s="207" t="str">
        <f>IF(Financement!B2=0,"",Financement!B2)</f>
        <v/>
      </c>
      <c r="C2" s="207"/>
      <c r="D2" s="207"/>
      <c r="E2" s="207"/>
      <c r="F2" s="207"/>
      <c r="G2" s="208"/>
    </row>
    <row r="3" spans="1:8" s="2" customFormat="1" ht="33" customHeight="1" x14ac:dyDescent="0.2">
      <c r="A3" s="172" t="s">
        <v>17</v>
      </c>
      <c r="B3" s="191" t="s">
        <v>45</v>
      </c>
      <c r="C3" s="209"/>
      <c r="D3" s="209"/>
      <c r="E3" s="209"/>
      <c r="F3" s="209"/>
      <c r="G3" s="192"/>
    </row>
    <row r="4" spans="1:8" ht="16.5" thickBot="1" x14ac:dyDescent="0.3">
      <c r="A4" s="13"/>
      <c r="B4" s="14"/>
      <c r="C4" s="14"/>
      <c r="D4" s="14"/>
      <c r="E4" s="14"/>
      <c r="F4" s="15"/>
      <c r="G4" s="16"/>
    </row>
    <row r="5" spans="1:8" ht="30.75" customHeight="1" x14ac:dyDescent="0.2">
      <c r="A5" s="186" t="s">
        <v>46</v>
      </c>
      <c r="B5" s="187"/>
      <c r="C5" s="187"/>
      <c r="D5" s="187"/>
      <c r="E5" s="187"/>
      <c r="F5" s="187"/>
      <c r="G5" s="188"/>
    </row>
    <row r="6" spans="1:8" ht="63" x14ac:dyDescent="0.2">
      <c r="A6" s="17" t="s">
        <v>47</v>
      </c>
      <c r="B6" s="18" t="s">
        <v>48</v>
      </c>
      <c r="C6" s="18" t="s">
        <v>49</v>
      </c>
      <c r="D6" s="18" t="s">
        <v>50</v>
      </c>
      <c r="E6" s="18" t="s">
        <v>51</v>
      </c>
      <c r="F6" s="19"/>
      <c r="G6" s="20" t="s">
        <v>52</v>
      </c>
    </row>
    <row r="7" spans="1:8" ht="18.75" customHeight="1" x14ac:dyDescent="0.2">
      <c r="A7" s="21" t="s">
        <v>53</v>
      </c>
      <c r="B7" s="68" t="str">
        <f>IF('Budget - Activité 1'!$B$6=0,"", 'Budget - Activité 1'!$B$6)</f>
        <v/>
      </c>
      <c r="C7" s="9">
        <f>'Budget - Activité 1'!C53</f>
        <v>0</v>
      </c>
      <c r="D7" s="9">
        <f>'Budget - Activité 1'!D53</f>
        <v>0</v>
      </c>
      <c r="E7" s="9">
        <f>'Budget - Activité 1'!E53</f>
        <v>0</v>
      </c>
      <c r="F7" s="22"/>
      <c r="G7" s="34">
        <f>'Budget - Activité 1'!E55</f>
        <v>0</v>
      </c>
      <c r="H7" s="7"/>
    </row>
    <row r="8" spans="1:8" ht="18.75" customHeight="1" x14ac:dyDescent="0.2">
      <c r="A8" s="23" t="s">
        <v>54</v>
      </c>
      <c r="B8" s="69" t="str">
        <f>IF('Budget - Activité 2'!$B$6=0,"", 'Budget - Activité 2'!$B$6)</f>
        <v/>
      </c>
      <c r="C8" s="3">
        <f>'Budget - Activité 2'!C53</f>
        <v>0</v>
      </c>
      <c r="D8" s="3">
        <f>'Budget - Activité 2'!D53</f>
        <v>0</v>
      </c>
      <c r="E8" s="3">
        <f>'Budget - Activité 2'!E53</f>
        <v>0</v>
      </c>
      <c r="F8" s="22"/>
      <c r="G8" s="6">
        <f>'Budget - Activité 2'!E55</f>
        <v>0</v>
      </c>
      <c r="H8" s="7"/>
    </row>
    <row r="9" spans="1:8" ht="18.75" customHeight="1" x14ac:dyDescent="0.2">
      <c r="A9" s="24" t="s">
        <v>55</v>
      </c>
      <c r="B9" s="68" t="str">
        <f>IF('Budget - Activité 3'!$B$6=0,"", 'Budget - Activité 3'!$B$6)</f>
        <v/>
      </c>
      <c r="C9" s="9">
        <f>'Budget - Activité 3'!C53</f>
        <v>0</v>
      </c>
      <c r="D9" s="9">
        <f>'Budget - Activité 3'!D53</f>
        <v>0</v>
      </c>
      <c r="E9" s="9">
        <f>'Budget - Activité 3'!E53</f>
        <v>0</v>
      </c>
      <c r="F9" s="22"/>
      <c r="G9" s="34">
        <f>'Budget - Activité 3'!E55</f>
        <v>0</v>
      </c>
      <c r="H9" s="7"/>
    </row>
    <row r="10" spans="1:8" ht="18.75" customHeight="1" x14ac:dyDescent="0.2">
      <c r="A10" s="23" t="s">
        <v>56</v>
      </c>
      <c r="B10" s="69" t="str">
        <f>IF('Budget - Activité 4'!$B$6=0,"", 'Budget - Activité 4'!$B$6)</f>
        <v/>
      </c>
      <c r="C10" s="3">
        <f>'Budget - Activité 4'!C53</f>
        <v>0</v>
      </c>
      <c r="D10" s="3">
        <f>'Budget - Activité 4'!D53</f>
        <v>0</v>
      </c>
      <c r="E10" s="3">
        <f>'Budget - Activité 4'!E53</f>
        <v>0</v>
      </c>
      <c r="F10" s="22"/>
      <c r="G10" s="6">
        <f>'Budget - Activité 4'!E55</f>
        <v>0</v>
      </c>
      <c r="H10" s="7"/>
    </row>
    <row r="11" spans="1:8" ht="18.75" customHeight="1" x14ac:dyDescent="0.2">
      <c r="A11" s="24" t="s">
        <v>57</v>
      </c>
      <c r="B11" s="68" t="str">
        <f>IF('Budget - Activité 5'!$B$6=0,"", 'Budget - Activité 5'!$B$6)</f>
        <v/>
      </c>
      <c r="C11" s="9">
        <f>'Budget - Activité 5'!C53</f>
        <v>0</v>
      </c>
      <c r="D11" s="9">
        <f>'Budget - Activité 5'!D53</f>
        <v>0</v>
      </c>
      <c r="E11" s="9">
        <f>'Budget - Activité 5'!E53</f>
        <v>0</v>
      </c>
      <c r="F11" s="22"/>
      <c r="G11" s="34">
        <f>'Budget - Activité 5'!E55</f>
        <v>0</v>
      </c>
      <c r="H11" s="7"/>
    </row>
    <row r="12" spans="1:8" ht="18.75" customHeight="1" x14ac:dyDescent="0.2">
      <c r="A12" s="23" t="s">
        <v>58</v>
      </c>
      <c r="B12" s="69" t="str">
        <f>IF('Budget - Activité 6'!$B$6=0,"", 'Budget - Activité 6'!$B$6)</f>
        <v/>
      </c>
      <c r="C12" s="3">
        <f>'Budget - Activité 6'!C53</f>
        <v>0</v>
      </c>
      <c r="D12" s="3">
        <f>'Budget - Activité 6'!D53</f>
        <v>0</v>
      </c>
      <c r="E12" s="3">
        <f>'Budget - Activité 6'!E53</f>
        <v>0</v>
      </c>
      <c r="F12" s="22"/>
      <c r="G12" s="6">
        <f>'Budget - Activité 6'!E55</f>
        <v>0</v>
      </c>
      <c r="H12" s="7"/>
    </row>
    <row r="13" spans="1:8" ht="18.75" customHeight="1" x14ac:dyDescent="0.2">
      <c r="A13" s="24" t="s">
        <v>59</v>
      </c>
      <c r="B13" s="68" t="str">
        <f>IF('Budget - Activité 7'!$B$6=0,"", 'Budget - Activité 7'!$B$6)</f>
        <v/>
      </c>
      <c r="C13" s="9">
        <f>'Budget - Activité 7'!C53</f>
        <v>0</v>
      </c>
      <c r="D13" s="9">
        <f>'Budget - Activité 7'!D53</f>
        <v>0</v>
      </c>
      <c r="E13" s="9">
        <f>'Budget - Activité 7'!E53</f>
        <v>0</v>
      </c>
      <c r="F13" s="22"/>
      <c r="G13" s="34">
        <f>'Budget - Activité 7'!E55</f>
        <v>0</v>
      </c>
      <c r="H13" s="7"/>
    </row>
    <row r="14" spans="1:8" ht="27" customHeight="1" thickBot="1" x14ac:dyDescent="0.25">
      <c r="A14" s="205" t="s">
        <v>60</v>
      </c>
      <c r="B14" s="206"/>
      <c r="C14" s="31">
        <f>SUM(C7:C13)</f>
        <v>0</v>
      </c>
      <c r="D14" s="31">
        <f>SUM(D7:D13)</f>
        <v>0</v>
      </c>
      <c r="E14" s="31">
        <f>SUM(E7:E13)</f>
        <v>0</v>
      </c>
      <c r="F14" s="27"/>
      <c r="G14" s="35">
        <f>SUM(G7:G13)</f>
        <v>0</v>
      </c>
      <c r="H14" s="7"/>
    </row>
    <row r="15" spans="1:8" ht="15.75" thickBot="1" x14ac:dyDescent="0.25">
      <c r="A15" s="25"/>
      <c r="B15" s="26"/>
      <c r="C15" s="26"/>
      <c r="D15" s="26"/>
      <c r="E15" s="26"/>
      <c r="F15" s="26"/>
      <c r="G15" s="11"/>
      <c r="H15" s="7"/>
    </row>
    <row r="16" spans="1:8" ht="30.75" customHeight="1" x14ac:dyDescent="0.2">
      <c r="A16" s="199" t="s">
        <v>61</v>
      </c>
      <c r="B16" s="200"/>
      <c r="C16" s="200"/>
      <c r="D16" s="200"/>
      <c r="E16" s="200"/>
      <c r="F16" s="200"/>
      <c r="G16" s="201"/>
      <c r="H16" s="7"/>
    </row>
    <row r="17" spans="1:8" ht="15.75" x14ac:dyDescent="0.25">
      <c r="A17" s="193" t="s">
        <v>63</v>
      </c>
      <c r="B17" s="194"/>
      <c r="C17" s="194"/>
      <c r="D17" s="194"/>
      <c r="E17" s="195"/>
      <c r="F17" s="22"/>
      <c r="G17" s="28" t="str">
        <f>IF(E14&gt;0, SUM('Budget - Activité 1'!E46,'Budget - Activité 2'!E46,'Budget - Activité 3'!E46,'Budget - Activité 4'!E46,'Budget - Activité 5'!E46,'Budget - Activité 6'!E46,'Budget - Activité 7'!E46),"")</f>
        <v/>
      </c>
      <c r="H17" s="8"/>
    </row>
    <row r="18" spans="1:8" ht="15.75" x14ac:dyDescent="0.25">
      <c r="A18" s="193" t="s">
        <v>62</v>
      </c>
      <c r="B18" s="194"/>
      <c r="C18" s="194"/>
      <c r="D18" s="194"/>
      <c r="E18" s="195"/>
      <c r="F18" s="22"/>
      <c r="G18" s="28" t="str">
        <f>IF(E14&gt;0, SUM('Budget - Activité 1'!E52,'Budget - Activité 2'!E52,'Budget - Activité 3'!E52,'Budget - Activité 4'!E52,'Budget - Activité 5'!E52,'Budget - Activité 6'!E52,'Budget - Activité 7'!E52),"")</f>
        <v/>
      </c>
      <c r="H18" s="8"/>
    </row>
    <row r="19" spans="1:8" ht="15.75" x14ac:dyDescent="0.25">
      <c r="A19" s="193" t="s">
        <v>64</v>
      </c>
      <c r="B19" s="194"/>
      <c r="C19" s="194"/>
      <c r="D19" s="194"/>
      <c r="E19" s="195"/>
      <c r="F19" s="22"/>
      <c r="G19" s="30" t="str">
        <f>IF(E14&gt;0,G18/G17,"")</f>
        <v/>
      </c>
      <c r="H19" s="8"/>
    </row>
    <row r="20" spans="1:8" ht="16.5" thickBot="1" x14ac:dyDescent="0.3">
      <c r="A20" s="196" t="s">
        <v>65</v>
      </c>
      <c r="B20" s="197"/>
      <c r="C20" s="197"/>
      <c r="D20" s="197"/>
      <c r="E20" s="198"/>
      <c r="F20" s="27"/>
      <c r="G20" s="29" t="str">
        <f>IF(E14&gt;0,IF(G19&gt;0.25,"ÉCHEC","RÉUSSITE"),"")</f>
        <v/>
      </c>
      <c r="H20" s="8"/>
    </row>
  </sheetData>
  <sheetProtection sheet="1" objects="1" scenarios="1" insertRows="0" deleteRows="0"/>
  <mergeCells count="10">
    <mergeCell ref="A1:G1"/>
    <mergeCell ref="A14:B14"/>
    <mergeCell ref="B2:G2"/>
    <mergeCell ref="B3:G3"/>
    <mergeCell ref="A5:G5"/>
    <mergeCell ref="A19:E19"/>
    <mergeCell ref="A18:E18"/>
    <mergeCell ref="A20:E20"/>
    <mergeCell ref="A17:E17"/>
    <mergeCell ref="A16:G16"/>
  </mergeCells>
  <conditionalFormatting sqref="G20">
    <cfRule type="containsText" dxfId="5" priority="3" operator="containsText" text="ÉCHEC">
      <formula>NOT(ISERROR(SEARCH("ÉCHEC",G20)))</formula>
    </cfRule>
    <cfRule type="containsText" dxfId="4" priority="4" operator="containsText" text="ÉCHEC">
      <formula>NOT(ISERROR(SEARCH("ÉCHEC",G20)))</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Normal="100" workbookViewId="0">
      <pane ySplit="7" topLeftCell="A9" activePane="bottomLeft" state="frozen"/>
      <selection activeCell="E22" sqref="E22"/>
      <selection pane="bottomLeft" activeCell="C9" sqref="C9"/>
    </sheetView>
  </sheetViews>
  <sheetFormatPr defaultRowHeight="12.75" x14ac:dyDescent="0.2"/>
  <cols>
    <col min="1" max="1" width="68.140625" style="105"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43</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27</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2" t="s">
        <v>30</v>
      </c>
      <c r="C55" s="232"/>
      <c r="D55" s="233"/>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29" t="s">
        <v>31</v>
      </c>
      <c r="B57" s="230"/>
      <c r="C57" s="230"/>
      <c r="D57" s="230"/>
      <c r="E57" s="230"/>
      <c r="F57" s="230"/>
      <c r="G57" s="231"/>
      <c r="I57" s="120"/>
    </row>
    <row r="58" spans="1:10 16384:16384" s="121" customFormat="1" ht="18" x14ac:dyDescent="0.2">
      <c r="A58" s="226" t="s">
        <v>32</v>
      </c>
      <c r="B58" s="227"/>
      <c r="C58" s="227"/>
      <c r="D58" s="227"/>
      <c r="E58" s="227"/>
      <c r="F58" s="227"/>
      <c r="G58" s="228"/>
      <c r="I58" s="122"/>
    </row>
    <row r="59" spans="1:10 16384:16384" s="119" customFormat="1" ht="63.6" customHeight="1" x14ac:dyDescent="0.2">
      <c r="A59" s="210" t="s">
        <v>33</v>
      </c>
      <c r="B59" s="211"/>
      <c r="C59" s="211"/>
      <c r="D59" s="211"/>
      <c r="E59" s="211"/>
      <c r="F59" s="211"/>
      <c r="G59" s="212"/>
      <c r="I59" s="120"/>
    </row>
    <row r="60" spans="1:10 16384:16384" s="121" customFormat="1" ht="18" x14ac:dyDescent="0.2">
      <c r="A60" s="226" t="s">
        <v>34</v>
      </c>
      <c r="B60" s="227"/>
      <c r="C60" s="227"/>
      <c r="D60" s="227"/>
      <c r="E60" s="227"/>
      <c r="F60" s="227"/>
      <c r="G60" s="228"/>
      <c r="I60" s="122"/>
    </row>
    <row r="61" spans="1:10 16384:16384" s="119" customFormat="1" ht="32.450000000000003" customHeight="1" x14ac:dyDescent="0.2">
      <c r="A61" s="210" t="s">
        <v>35</v>
      </c>
      <c r="B61" s="211"/>
      <c r="C61" s="211"/>
      <c r="D61" s="211"/>
      <c r="E61" s="211"/>
      <c r="F61" s="211"/>
      <c r="G61" s="212"/>
      <c r="I61" s="120"/>
    </row>
    <row r="62" spans="1:10 16384:16384" s="121" customFormat="1" ht="18" x14ac:dyDescent="0.2">
      <c r="A62" s="226" t="s">
        <v>36</v>
      </c>
      <c r="B62" s="227"/>
      <c r="C62" s="227"/>
      <c r="D62" s="227"/>
      <c r="E62" s="227"/>
      <c r="F62" s="227"/>
      <c r="G62" s="228"/>
      <c r="I62" s="122"/>
    </row>
    <row r="63" spans="1:10 16384:16384"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1:G61"/>
    <mergeCell ref="A63:G63"/>
    <mergeCell ref="A59:G59"/>
    <mergeCell ref="A1:G1"/>
    <mergeCell ref="B2:G2"/>
    <mergeCell ref="B4:G4"/>
    <mergeCell ref="A46:B46"/>
    <mergeCell ref="A58:G58"/>
    <mergeCell ref="A60:G60"/>
    <mergeCell ref="A62:G62"/>
    <mergeCell ref="A57:G57"/>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3" fitToHeight="0"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Normal="100" workbookViewId="0">
      <pane ySplit="7" topLeftCell="A8" activePane="bottomLeft" state="frozen"/>
      <selection activeCell="B3" sqref="B3"/>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42</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27</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2" t="s">
        <v>30</v>
      </c>
      <c r="C55" s="232"/>
      <c r="D55" s="233"/>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29" t="s">
        <v>31</v>
      </c>
      <c r="B57" s="230"/>
      <c r="C57" s="230"/>
      <c r="D57" s="230"/>
      <c r="E57" s="230"/>
      <c r="F57" s="230"/>
      <c r="G57" s="231"/>
      <c r="I57" s="120"/>
    </row>
    <row r="58" spans="1:10 16384:16384" s="121" customFormat="1" ht="18" x14ac:dyDescent="0.2">
      <c r="A58" s="226" t="s">
        <v>32</v>
      </c>
      <c r="B58" s="227"/>
      <c r="C58" s="227"/>
      <c r="D58" s="227"/>
      <c r="E58" s="227"/>
      <c r="F58" s="227"/>
      <c r="G58" s="228"/>
      <c r="I58" s="122"/>
    </row>
    <row r="59" spans="1:10 16384:16384" s="119" customFormat="1" ht="63.6" customHeight="1" x14ac:dyDescent="0.2">
      <c r="A59" s="210" t="s">
        <v>33</v>
      </c>
      <c r="B59" s="211"/>
      <c r="C59" s="211"/>
      <c r="D59" s="211"/>
      <c r="E59" s="211"/>
      <c r="F59" s="211"/>
      <c r="G59" s="212"/>
      <c r="I59" s="120"/>
    </row>
    <row r="60" spans="1:10 16384:16384" s="121" customFormat="1" ht="18" x14ac:dyDescent="0.2">
      <c r="A60" s="226" t="s">
        <v>34</v>
      </c>
      <c r="B60" s="227"/>
      <c r="C60" s="227"/>
      <c r="D60" s="227"/>
      <c r="E60" s="227"/>
      <c r="F60" s="227"/>
      <c r="G60" s="228"/>
      <c r="I60" s="122"/>
    </row>
    <row r="61" spans="1:10 16384:16384" s="119" customFormat="1" ht="32.450000000000003" customHeight="1" x14ac:dyDescent="0.2">
      <c r="A61" s="210" t="s">
        <v>35</v>
      </c>
      <c r="B61" s="211"/>
      <c r="C61" s="211"/>
      <c r="D61" s="211"/>
      <c r="E61" s="211"/>
      <c r="F61" s="211"/>
      <c r="G61" s="212"/>
      <c r="I61" s="120"/>
    </row>
    <row r="62" spans="1:10 16384:16384" s="121" customFormat="1" ht="18" x14ac:dyDescent="0.2">
      <c r="A62" s="226" t="s">
        <v>36</v>
      </c>
      <c r="B62" s="227"/>
      <c r="C62" s="227"/>
      <c r="D62" s="227"/>
      <c r="E62" s="227"/>
      <c r="F62" s="227"/>
      <c r="G62" s="228"/>
      <c r="I62" s="122"/>
    </row>
    <row r="63" spans="1:10 16384:16384"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3"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Normal="100" workbookViewId="0">
      <pane ySplit="7" topLeftCell="A8" activePane="bottomLeft" state="frozen"/>
      <selection activeCell="A25" sqref="A25"/>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41</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s="111" customFormat="1" ht="15.75" x14ac:dyDescent="0.2">
      <c r="A49" s="171"/>
      <c r="B49" s="138"/>
      <c r="C49" s="139">
        <v>0</v>
      </c>
      <c r="D49" s="139">
        <v>0</v>
      </c>
      <c r="E49" s="166">
        <f t="shared" ref="E49:E51" si="8">SUM(C49:D49)</f>
        <v>0</v>
      </c>
      <c r="F49" s="138"/>
      <c r="G49" s="140"/>
      <c r="I49" s="112"/>
    </row>
    <row r="50" spans="1:10" s="111" customFormat="1" ht="15.75" x14ac:dyDescent="0.2">
      <c r="A50" s="171"/>
      <c r="B50" s="138"/>
      <c r="C50" s="139">
        <v>0</v>
      </c>
      <c r="D50" s="139">
        <v>0</v>
      </c>
      <c r="E50" s="166">
        <f t="shared" si="8"/>
        <v>0</v>
      </c>
      <c r="F50" s="138"/>
      <c r="G50" s="140"/>
      <c r="I50" s="112"/>
    </row>
    <row r="51" spans="1:10" s="111" customFormat="1" ht="15.75" x14ac:dyDescent="0.2">
      <c r="A51" s="171"/>
      <c r="B51" s="138"/>
      <c r="C51" s="139">
        <v>0</v>
      </c>
      <c r="D51" s="139">
        <v>0</v>
      </c>
      <c r="E51" s="166">
        <f t="shared" si="8"/>
        <v>0</v>
      </c>
      <c r="F51" s="138"/>
      <c r="G51" s="140"/>
      <c r="I51" s="112" t="s">
        <v>2</v>
      </c>
      <c r="J51" s="111" t="s">
        <v>2</v>
      </c>
    </row>
    <row r="52" spans="1:10" s="113" customFormat="1" ht="16.5" thickBot="1" x14ac:dyDescent="0.25">
      <c r="A52" s="128" t="s">
        <v>27</v>
      </c>
      <c r="B52" s="143"/>
      <c r="C52" s="144">
        <f>SUM(C48:C51)</f>
        <v>0</v>
      </c>
      <c r="D52" s="144">
        <f t="shared" ref="D52:E52" si="9">SUM(D48:D51)</f>
        <v>0</v>
      </c>
      <c r="E52" s="144">
        <f t="shared" si="9"/>
        <v>0</v>
      </c>
      <c r="F52" s="143"/>
      <c r="G52" s="145"/>
      <c r="I52" s="114"/>
    </row>
    <row r="53" spans="1:10" s="117" customFormat="1" ht="23.25" customHeight="1" x14ac:dyDescent="0.2">
      <c r="A53" s="149" t="s">
        <v>0</v>
      </c>
      <c r="B53" s="150"/>
      <c r="C53" s="151">
        <f>SUM(C18,C28,C39,C45,C52)</f>
        <v>0</v>
      </c>
      <c r="D53" s="151">
        <f>SUM(D18,D28,D39,D45,D52)</f>
        <v>0</v>
      </c>
      <c r="E53" s="151">
        <f>SUM(C53:D53)</f>
        <v>0</v>
      </c>
      <c r="F53" s="150"/>
      <c r="G53" s="163"/>
      <c r="I53" s="118"/>
    </row>
    <row r="54" spans="1:10" s="111" customFormat="1" ht="16.5" thickBot="1" x14ac:dyDescent="0.25">
      <c r="A54" s="152"/>
      <c r="B54" s="153"/>
      <c r="C54" s="153"/>
      <c r="D54" s="154"/>
      <c r="E54" s="154"/>
      <c r="F54" s="154"/>
      <c r="G54" s="155"/>
      <c r="I54" s="112"/>
    </row>
    <row r="55" spans="1:10" s="111" customFormat="1" ht="21" thickBot="1" x14ac:dyDescent="0.25">
      <c r="A55" s="156"/>
      <c r="B55" s="232" t="s">
        <v>30</v>
      </c>
      <c r="C55" s="232"/>
      <c r="D55" s="233"/>
      <c r="E55" s="157">
        <v>0</v>
      </c>
      <c r="F55" s="158"/>
      <c r="G55" s="159"/>
      <c r="I55" s="112"/>
    </row>
    <row r="56" spans="1:10" s="111" customFormat="1" ht="18.75" thickBot="1" x14ac:dyDescent="0.3">
      <c r="A56" s="102"/>
      <c r="B56" s="102"/>
      <c r="C56" s="103"/>
      <c r="D56" s="103"/>
      <c r="E56" s="103"/>
      <c r="F56" s="102"/>
      <c r="G56" s="102"/>
      <c r="I56" s="112"/>
    </row>
    <row r="57" spans="1:10" s="119" customFormat="1" ht="31.5" customHeight="1" x14ac:dyDescent="0.2">
      <c r="A57" s="229" t="s">
        <v>31</v>
      </c>
      <c r="B57" s="230"/>
      <c r="C57" s="230"/>
      <c r="D57" s="230"/>
      <c r="E57" s="230"/>
      <c r="F57" s="230"/>
      <c r="G57" s="231"/>
      <c r="I57" s="120"/>
    </row>
    <row r="58" spans="1:10" s="121" customFormat="1" ht="18" x14ac:dyDescent="0.2">
      <c r="A58" s="226" t="s">
        <v>32</v>
      </c>
      <c r="B58" s="227"/>
      <c r="C58" s="227"/>
      <c r="D58" s="227"/>
      <c r="E58" s="227"/>
      <c r="F58" s="227"/>
      <c r="G58" s="228"/>
      <c r="I58" s="122"/>
    </row>
    <row r="59" spans="1:10" s="119" customFormat="1" ht="63.6" customHeight="1" x14ac:dyDescent="0.2">
      <c r="A59" s="210" t="s">
        <v>33</v>
      </c>
      <c r="B59" s="211"/>
      <c r="C59" s="211"/>
      <c r="D59" s="211"/>
      <c r="E59" s="211"/>
      <c r="F59" s="211"/>
      <c r="G59" s="212"/>
      <c r="I59" s="120"/>
    </row>
    <row r="60" spans="1:10" s="121" customFormat="1" ht="18" x14ac:dyDescent="0.2">
      <c r="A60" s="226" t="s">
        <v>34</v>
      </c>
      <c r="B60" s="227"/>
      <c r="C60" s="227"/>
      <c r="D60" s="227"/>
      <c r="E60" s="227"/>
      <c r="F60" s="227"/>
      <c r="G60" s="228"/>
      <c r="I60" s="122"/>
    </row>
    <row r="61" spans="1:10" s="119" customFormat="1" ht="32.450000000000003" customHeight="1" x14ac:dyDescent="0.2">
      <c r="A61" s="210" t="s">
        <v>35</v>
      </c>
      <c r="B61" s="211"/>
      <c r="C61" s="211"/>
      <c r="D61" s="211"/>
      <c r="E61" s="211"/>
      <c r="F61" s="211"/>
      <c r="G61" s="212"/>
      <c r="I61" s="120"/>
    </row>
    <row r="62" spans="1:10" s="121" customFormat="1" ht="18" x14ac:dyDescent="0.2">
      <c r="A62" s="226" t="s">
        <v>36</v>
      </c>
      <c r="B62" s="227"/>
      <c r="C62" s="227"/>
      <c r="D62" s="227"/>
      <c r="E62" s="227"/>
      <c r="F62" s="227"/>
      <c r="G62" s="228"/>
      <c r="I62" s="122"/>
    </row>
    <row r="63" spans="1:10"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Normal="100" workbookViewId="0">
      <pane ySplit="7" topLeftCell="A8" activePane="bottomLeft" state="frozen"/>
      <selection activeCell="A25" sqref="A25"/>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40</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27</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2" t="s">
        <v>30</v>
      </c>
      <c r="C55" s="232"/>
      <c r="D55" s="233"/>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29" t="s">
        <v>31</v>
      </c>
      <c r="B57" s="230"/>
      <c r="C57" s="230"/>
      <c r="D57" s="230"/>
      <c r="E57" s="230"/>
      <c r="F57" s="230"/>
      <c r="G57" s="231"/>
      <c r="I57" s="120"/>
    </row>
    <row r="58" spans="1:10 16384:16384" s="121" customFormat="1" ht="18" x14ac:dyDescent="0.2">
      <c r="A58" s="226" t="s">
        <v>32</v>
      </c>
      <c r="B58" s="227"/>
      <c r="C58" s="227"/>
      <c r="D58" s="227"/>
      <c r="E58" s="227"/>
      <c r="F58" s="227"/>
      <c r="G58" s="228"/>
      <c r="I58" s="122"/>
    </row>
    <row r="59" spans="1:10 16384:16384" s="119" customFormat="1" ht="63.6" customHeight="1" x14ac:dyDescent="0.2">
      <c r="A59" s="210" t="s">
        <v>33</v>
      </c>
      <c r="B59" s="211"/>
      <c r="C59" s="211"/>
      <c r="D59" s="211"/>
      <c r="E59" s="211"/>
      <c r="F59" s="211"/>
      <c r="G59" s="212"/>
      <c r="I59" s="120"/>
    </row>
    <row r="60" spans="1:10 16384:16384" s="121" customFormat="1" ht="18" x14ac:dyDescent="0.2">
      <c r="A60" s="226" t="s">
        <v>34</v>
      </c>
      <c r="B60" s="227"/>
      <c r="C60" s="227"/>
      <c r="D60" s="227"/>
      <c r="E60" s="227"/>
      <c r="F60" s="227"/>
      <c r="G60" s="228"/>
      <c r="I60" s="122"/>
    </row>
    <row r="61" spans="1:10 16384:16384" s="119" customFormat="1" ht="32.450000000000003" customHeight="1" x14ac:dyDescent="0.2">
      <c r="A61" s="210" t="s">
        <v>35</v>
      </c>
      <c r="B61" s="211"/>
      <c r="C61" s="211"/>
      <c r="D61" s="211"/>
      <c r="E61" s="211"/>
      <c r="F61" s="211"/>
      <c r="G61" s="212"/>
      <c r="I61" s="120"/>
    </row>
    <row r="62" spans="1:10 16384:16384" s="121" customFormat="1" ht="18" x14ac:dyDescent="0.2">
      <c r="A62" s="226" t="s">
        <v>36</v>
      </c>
      <c r="B62" s="227"/>
      <c r="C62" s="227"/>
      <c r="D62" s="227"/>
      <c r="E62" s="227"/>
      <c r="F62" s="227"/>
      <c r="G62" s="228"/>
      <c r="I62" s="122"/>
    </row>
    <row r="63" spans="1:10 16384:16384"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Normal="100" workbookViewId="0">
      <pane ySplit="7" topLeftCell="A8" activePane="bottomLeft" state="frozen"/>
      <selection activeCell="A25" sqref="A25"/>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39</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s="111" customFormat="1" ht="15.75" x14ac:dyDescent="0.2">
      <c r="A49" s="171"/>
      <c r="B49" s="138"/>
      <c r="C49" s="139">
        <v>0</v>
      </c>
      <c r="D49" s="139">
        <v>0</v>
      </c>
      <c r="E49" s="166">
        <f t="shared" ref="E49:E51" si="8">SUM(C49:D49)</f>
        <v>0</v>
      </c>
      <c r="F49" s="138"/>
      <c r="G49" s="140"/>
      <c r="I49" s="112"/>
    </row>
    <row r="50" spans="1:10" s="111" customFormat="1" ht="15.75" x14ac:dyDescent="0.2">
      <c r="A50" s="171"/>
      <c r="B50" s="138"/>
      <c r="C50" s="139">
        <v>0</v>
      </c>
      <c r="D50" s="139">
        <v>0</v>
      </c>
      <c r="E50" s="166">
        <f t="shared" si="8"/>
        <v>0</v>
      </c>
      <c r="F50" s="138"/>
      <c r="G50" s="140"/>
      <c r="I50" s="112"/>
    </row>
    <row r="51" spans="1:10" s="111" customFormat="1" ht="15.75" x14ac:dyDescent="0.2">
      <c r="A51" s="171"/>
      <c r="B51" s="138"/>
      <c r="C51" s="139">
        <v>0</v>
      </c>
      <c r="D51" s="139">
        <v>0</v>
      </c>
      <c r="E51" s="166">
        <f t="shared" si="8"/>
        <v>0</v>
      </c>
      <c r="F51" s="138"/>
      <c r="G51" s="140"/>
      <c r="I51" s="112" t="s">
        <v>2</v>
      </c>
      <c r="J51" s="111" t="s">
        <v>2</v>
      </c>
    </row>
    <row r="52" spans="1:10" s="113" customFormat="1" ht="16.5" thickBot="1" x14ac:dyDescent="0.25">
      <c r="A52" s="128" t="s">
        <v>27</v>
      </c>
      <c r="B52" s="143"/>
      <c r="C52" s="144">
        <f>SUM(C48:C51)</f>
        <v>0</v>
      </c>
      <c r="D52" s="144">
        <f t="shared" ref="D52:E52" si="9">SUM(D48:D51)</f>
        <v>0</v>
      </c>
      <c r="E52" s="144">
        <f t="shared" si="9"/>
        <v>0</v>
      </c>
      <c r="F52" s="143"/>
      <c r="G52" s="145"/>
      <c r="I52" s="114"/>
    </row>
    <row r="53" spans="1:10" s="117" customFormat="1" ht="23.25" customHeight="1" x14ac:dyDescent="0.2">
      <c r="A53" s="149" t="s">
        <v>0</v>
      </c>
      <c r="B53" s="150"/>
      <c r="C53" s="151">
        <f>SUM(C18,C28,C39,C45,C52)</f>
        <v>0</v>
      </c>
      <c r="D53" s="151">
        <f>SUM(D18,D28,D39,D45,D52)</f>
        <v>0</v>
      </c>
      <c r="E53" s="151">
        <f>SUM(C53:D53)</f>
        <v>0</v>
      </c>
      <c r="F53" s="150"/>
      <c r="G53" s="163"/>
      <c r="I53" s="118"/>
    </row>
    <row r="54" spans="1:10" s="111" customFormat="1" ht="16.5" thickBot="1" x14ac:dyDescent="0.25">
      <c r="A54" s="152"/>
      <c r="B54" s="153"/>
      <c r="C54" s="153"/>
      <c r="D54" s="154"/>
      <c r="E54" s="154"/>
      <c r="F54" s="154"/>
      <c r="G54" s="155"/>
      <c r="I54" s="112"/>
    </row>
    <row r="55" spans="1:10" s="111" customFormat="1" ht="21" thickBot="1" x14ac:dyDescent="0.25">
      <c r="A55" s="156"/>
      <c r="B55" s="232" t="s">
        <v>30</v>
      </c>
      <c r="C55" s="232"/>
      <c r="D55" s="233"/>
      <c r="E55" s="157">
        <v>0</v>
      </c>
      <c r="F55" s="158"/>
      <c r="G55" s="159"/>
      <c r="I55" s="112"/>
    </row>
    <row r="56" spans="1:10" s="111" customFormat="1" ht="18.75" thickBot="1" x14ac:dyDescent="0.3">
      <c r="A56" s="102"/>
      <c r="B56" s="102"/>
      <c r="C56" s="103"/>
      <c r="D56" s="103"/>
      <c r="E56" s="103"/>
      <c r="F56" s="102"/>
      <c r="G56" s="102"/>
      <c r="I56" s="112"/>
    </row>
    <row r="57" spans="1:10" s="119" customFormat="1" ht="31.5" customHeight="1" x14ac:dyDescent="0.2">
      <c r="A57" s="229" t="s">
        <v>31</v>
      </c>
      <c r="B57" s="230"/>
      <c r="C57" s="230"/>
      <c r="D57" s="230"/>
      <c r="E57" s="230"/>
      <c r="F57" s="230"/>
      <c r="G57" s="231"/>
      <c r="I57" s="120"/>
    </row>
    <row r="58" spans="1:10" s="121" customFormat="1" ht="18" x14ac:dyDescent="0.2">
      <c r="A58" s="226" t="s">
        <v>32</v>
      </c>
      <c r="B58" s="227"/>
      <c r="C58" s="227"/>
      <c r="D58" s="227"/>
      <c r="E58" s="227"/>
      <c r="F58" s="227"/>
      <c r="G58" s="228"/>
      <c r="I58" s="122"/>
    </row>
    <row r="59" spans="1:10" s="119" customFormat="1" ht="63.6" customHeight="1" x14ac:dyDescent="0.2">
      <c r="A59" s="210" t="s">
        <v>33</v>
      </c>
      <c r="B59" s="211"/>
      <c r="C59" s="211"/>
      <c r="D59" s="211"/>
      <c r="E59" s="211"/>
      <c r="F59" s="211"/>
      <c r="G59" s="212"/>
      <c r="I59" s="120"/>
    </row>
    <row r="60" spans="1:10" s="121" customFormat="1" ht="18" x14ac:dyDescent="0.2">
      <c r="A60" s="226" t="s">
        <v>34</v>
      </c>
      <c r="B60" s="227"/>
      <c r="C60" s="227"/>
      <c r="D60" s="227"/>
      <c r="E60" s="227"/>
      <c r="F60" s="227"/>
      <c r="G60" s="228"/>
      <c r="I60" s="122"/>
    </row>
    <row r="61" spans="1:10" s="119" customFormat="1" ht="32.450000000000003" customHeight="1" x14ac:dyDescent="0.2">
      <c r="A61" s="210" t="s">
        <v>35</v>
      </c>
      <c r="B61" s="211"/>
      <c r="C61" s="211"/>
      <c r="D61" s="211"/>
      <c r="E61" s="211"/>
      <c r="F61" s="211"/>
      <c r="G61" s="212"/>
      <c r="I61" s="120"/>
    </row>
    <row r="62" spans="1:10" s="121" customFormat="1" ht="18" x14ac:dyDescent="0.2">
      <c r="A62" s="226" t="s">
        <v>36</v>
      </c>
      <c r="B62" s="227"/>
      <c r="C62" s="227"/>
      <c r="D62" s="227"/>
      <c r="E62" s="227"/>
      <c r="F62" s="227"/>
      <c r="G62" s="228"/>
      <c r="I62" s="122"/>
    </row>
    <row r="63" spans="1:10"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Normal="100" workbookViewId="0">
      <pane ySplit="7" topLeftCell="A8" activePane="bottomLeft" state="frozen"/>
      <selection activeCell="A25" sqref="A25"/>
      <selection pane="bottomLeft" sqref="A1:G1"/>
    </sheetView>
  </sheetViews>
  <sheetFormatPr defaultRowHeight="12.75" x14ac:dyDescent="0.2"/>
  <cols>
    <col min="1" max="1" width="68.140625" style="105" bestFit="1" customWidth="1"/>
    <col min="2" max="2" width="35" style="105" bestFit="1" customWidth="1"/>
    <col min="3" max="3" width="22" style="123" bestFit="1" customWidth="1"/>
    <col min="4" max="4" width="25.140625" style="123" bestFit="1" customWidth="1"/>
    <col min="5" max="5" width="24" style="123" bestFit="1" customWidth="1"/>
    <col min="6" max="6" width="19.7109375" style="105" bestFit="1" customWidth="1"/>
    <col min="7" max="7" width="20.85546875" style="105" bestFit="1" customWidth="1"/>
    <col min="8" max="8" width="9.140625" style="105"/>
    <col min="9" max="9" width="1.42578125" style="106" bestFit="1" customWidth="1"/>
    <col min="10" max="10" width="1.42578125" style="105" bestFit="1" customWidth="1"/>
    <col min="11" max="16384" width="9.140625" style="105"/>
  </cols>
  <sheetData>
    <row r="1" spans="1:9" s="4" customFormat="1" ht="32.25" customHeight="1" x14ac:dyDescent="0.3">
      <c r="A1" s="216" t="s">
        <v>38</v>
      </c>
      <c r="B1" s="217"/>
      <c r="C1" s="217"/>
      <c r="D1" s="217"/>
      <c r="E1" s="217"/>
      <c r="F1" s="217"/>
      <c r="G1" s="218"/>
    </row>
    <row r="2" spans="1:9" s="5" customFormat="1" ht="20.25" x14ac:dyDescent="0.3">
      <c r="A2" s="85" t="s">
        <v>15</v>
      </c>
      <c r="B2" s="219" t="str">
        <f>IF(Financement!B2=0,"",Financement!B2)</f>
        <v/>
      </c>
      <c r="C2" s="219"/>
      <c r="D2" s="219"/>
      <c r="E2" s="219"/>
      <c r="F2" s="219"/>
      <c r="G2" s="220"/>
    </row>
    <row r="3" spans="1:9" s="5" customFormat="1" ht="20.25" x14ac:dyDescent="0.3">
      <c r="A3" s="86" t="s">
        <v>16</v>
      </c>
      <c r="B3" s="82"/>
      <c r="C3" s="87"/>
      <c r="D3" s="87"/>
      <c r="E3" s="87"/>
      <c r="F3" s="164"/>
      <c r="G3" s="165"/>
    </row>
    <row r="4" spans="1:9" s="2" customFormat="1" ht="76.5" customHeight="1" thickBot="1" x14ac:dyDescent="0.25">
      <c r="A4" s="168" t="s">
        <v>17</v>
      </c>
      <c r="B4" s="221" t="s">
        <v>18</v>
      </c>
      <c r="C4" s="222"/>
      <c r="D4" s="222"/>
      <c r="E4" s="222"/>
      <c r="F4" s="222"/>
      <c r="G4" s="223"/>
    </row>
    <row r="5" spans="1:9" ht="13.5" thickBot="1" x14ac:dyDescent="0.25">
      <c r="A5" s="88"/>
      <c r="B5" s="89"/>
      <c r="C5" s="90"/>
      <c r="D5" s="91"/>
      <c r="E5" s="91"/>
      <c r="F5" s="92"/>
      <c r="G5" s="93"/>
    </row>
    <row r="6" spans="1:9" s="107" customFormat="1" ht="20.25" x14ac:dyDescent="0.3">
      <c r="A6" s="94" t="s">
        <v>19</v>
      </c>
      <c r="B6" s="95" t="str">
        <f>IF(B3=0,"",B3)</f>
        <v/>
      </c>
      <c r="C6" s="96"/>
      <c r="D6" s="96"/>
      <c r="E6" s="96"/>
      <c r="F6" s="97"/>
      <c r="G6" s="98"/>
      <c r="I6" s="108"/>
    </row>
    <row r="7" spans="1:9" s="109" customFormat="1" ht="95.25" thickBot="1" x14ac:dyDescent="0.25">
      <c r="A7" s="99" t="s">
        <v>20</v>
      </c>
      <c r="B7" s="100" t="s">
        <v>21</v>
      </c>
      <c r="C7" s="177" t="s">
        <v>22</v>
      </c>
      <c r="D7" s="178" t="s">
        <v>23</v>
      </c>
      <c r="E7" s="178" t="s">
        <v>24</v>
      </c>
      <c r="F7" s="100" t="s">
        <v>25</v>
      </c>
      <c r="G7" s="101" t="s">
        <v>26</v>
      </c>
      <c r="I7" s="110"/>
    </row>
    <row r="8" spans="1:9" s="111" customFormat="1" ht="15.75" x14ac:dyDescent="0.2">
      <c r="A8" s="169"/>
      <c r="B8" s="130"/>
      <c r="C8" s="131"/>
      <c r="D8" s="132"/>
      <c r="E8" s="133"/>
      <c r="F8" s="130"/>
      <c r="G8" s="134"/>
      <c r="I8" s="112"/>
    </row>
    <row r="9" spans="1:9" s="111" customFormat="1" ht="15.75" x14ac:dyDescent="0.2">
      <c r="A9" s="170"/>
      <c r="B9" s="135"/>
      <c r="C9" s="136">
        <v>0</v>
      </c>
      <c r="D9" s="136">
        <v>0</v>
      </c>
      <c r="E9" s="166">
        <f>SUM(C9:D9)</f>
        <v>0</v>
      </c>
      <c r="F9" s="135"/>
      <c r="G9" s="137"/>
      <c r="I9" s="112"/>
    </row>
    <row r="10" spans="1:9" s="111" customFormat="1" ht="15.75" x14ac:dyDescent="0.2">
      <c r="A10" s="171"/>
      <c r="B10" s="138"/>
      <c r="C10" s="139">
        <v>0</v>
      </c>
      <c r="D10" s="139">
        <v>0</v>
      </c>
      <c r="E10" s="166">
        <f t="shared" ref="E10:E17" si="0">SUM(C10:D10)</f>
        <v>0</v>
      </c>
      <c r="F10" s="138"/>
      <c r="G10" s="140"/>
      <c r="I10" s="112"/>
    </row>
    <row r="11" spans="1:9" s="111" customFormat="1" ht="15.75" x14ac:dyDescent="0.2">
      <c r="A11" s="171"/>
      <c r="B11" s="138"/>
      <c r="C11" s="139">
        <v>0</v>
      </c>
      <c r="D11" s="139">
        <v>0</v>
      </c>
      <c r="E11" s="166">
        <f t="shared" si="0"/>
        <v>0</v>
      </c>
      <c r="F11" s="138"/>
      <c r="G11" s="140"/>
      <c r="I11" s="112"/>
    </row>
    <row r="12" spans="1:9" s="111" customFormat="1" ht="15.75" x14ac:dyDescent="0.2">
      <c r="A12" s="171"/>
      <c r="B12" s="138"/>
      <c r="C12" s="139">
        <v>0</v>
      </c>
      <c r="D12" s="139">
        <v>0</v>
      </c>
      <c r="E12" s="166">
        <f t="shared" si="0"/>
        <v>0</v>
      </c>
      <c r="F12" s="138"/>
      <c r="G12" s="140"/>
      <c r="I12" s="112"/>
    </row>
    <row r="13" spans="1:9" s="111" customFormat="1" ht="15.75" x14ac:dyDescent="0.2">
      <c r="A13" s="171"/>
      <c r="B13" s="138"/>
      <c r="C13" s="139">
        <v>0</v>
      </c>
      <c r="D13" s="139">
        <v>0</v>
      </c>
      <c r="E13" s="166">
        <f t="shared" si="0"/>
        <v>0</v>
      </c>
      <c r="F13" s="138"/>
      <c r="G13" s="140"/>
      <c r="I13" s="112"/>
    </row>
    <row r="14" spans="1:9" s="111" customFormat="1" ht="15.75" x14ac:dyDescent="0.2">
      <c r="A14" s="171"/>
      <c r="B14" s="138"/>
      <c r="C14" s="139">
        <v>0</v>
      </c>
      <c r="D14" s="139">
        <v>0</v>
      </c>
      <c r="E14" s="166">
        <f t="shared" si="0"/>
        <v>0</v>
      </c>
      <c r="F14" s="138"/>
      <c r="G14" s="140"/>
      <c r="I14" s="112"/>
    </row>
    <row r="15" spans="1:9" s="111" customFormat="1" ht="15.75" x14ac:dyDescent="0.2">
      <c r="A15" s="171"/>
      <c r="B15" s="138"/>
      <c r="C15" s="139">
        <v>0</v>
      </c>
      <c r="D15" s="139">
        <v>0</v>
      </c>
      <c r="E15" s="166">
        <f t="shared" si="0"/>
        <v>0</v>
      </c>
      <c r="F15" s="138"/>
      <c r="G15" s="140"/>
      <c r="I15" s="112"/>
    </row>
    <row r="16" spans="1:9" s="111" customFormat="1" ht="15.75" x14ac:dyDescent="0.2">
      <c r="A16" s="171"/>
      <c r="B16" s="138"/>
      <c r="C16" s="139">
        <v>0</v>
      </c>
      <c r="D16" s="139">
        <v>0</v>
      </c>
      <c r="E16" s="166">
        <f t="shared" si="0"/>
        <v>0</v>
      </c>
      <c r="F16" s="138"/>
      <c r="G16" s="140"/>
      <c r="I16" s="112"/>
    </row>
    <row r="17" spans="1:9" s="111" customFormat="1" ht="15.75" x14ac:dyDescent="0.2">
      <c r="A17" s="171"/>
      <c r="B17" s="141"/>
      <c r="C17" s="139">
        <v>0</v>
      </c>
      <c r="D17" s="139">
        <v>0</v>
      </c>
      <c r="E17" s="166">
        <f t="shared" si="0"/>
        <v>0</v>
      </c>
      <c r="F17" s="141"/>
      <c r="G17" s="142"/>
      <c r="I17" s="112"/>
    </row>
    <row r="18" spans="1:9" s="113" customFormat="1" ht="16.5" thickBot="1" x14ac:dyDescent="0.25">
      <c r="A18" s="127" t="s">
        <v>27</v>
      </c>
      <c r="B18" s="143"/>
      <c r="C18" s="144">
        <f>SUM(C9:C17)</f>
        <v>0</v>
      </c>
      <c r="D18" s="144">
        <f t="shared" ref="D18:E18" si="1">SUM(D9:D17)</f>
        <v>0</v>
      </c>
      <c r="E18" s="144">
        <f t="shared" si="1"/>
        <v>0</v>
      </c>
      <c r="F18" s="143"/>
      <c r="G18" s="145"/>
      <c r="I18" s="114"/>
    </row>
    <row r="19" spans="1:9" s="111" customFormat="1" ht="15.75" x14ac:dyDescent="0.2">
      <c r="A19" s="169"/>
      <c r="B19" s="130"/>
      <c r="C19" s="131"/>
      <c r="D19" s="132"/>
      <c r="E19" s="133"/>
      <c r="F19" s="130"/>
      <c r="G19" s="134"/>
      <c r="I19" s="112"/>
    </row>
    <row r="20" spans="1:9" s="111" customFormat="1" ht="15.75" x14ac:dyDescent="0.2">
      <c r="A20" s="170"/>
      <c r="B20" s="135"/>
      <c r="C20" s="136">
        <v>0</v>
      </c>
      <c r="D20" s="136">
        <v>0</v>
      </c>
      <c r="E20" s="166">
        <f>SUM(C20:D20)</f>
        <v>0</v>
      </c>
      <c r="F20" s="135"/>
      <c r="G20" s="137"/>
      <c r="I20" s="112"/>
    </row>
    <row r="21" spans="1:9" s="111" customFormat="1" ht="15.75" x14ac:dyDescent="0.2">
      <c r="A21" s="171"/>
      <c r="B21" s="138"/>
      <c r="C21" s="139">
        <v>0</v>
      </c>
      <c r="D21" s="139">
        <v>0</v>
      </c>
      <c r="E21" s="166">
        <f t="shared" ref="E21:E27" si="2">SUM(C21:D21)</f>
        <v>0</v>
      </c>
      <c r="F21" s="138"/>
      <c r="G21" s="140"/>
      <c r="I21" s="112"/>
    </row>
    <row r="22" spans="1:9" s="111" customFormat="1" ht="15.75" x14ac:dyDescent="0.2">
      <c r="A22" s="171"/>
      <c r="B22" s="138"/>
      <c r="C22" s="139">
        <v>0</v>
      </c>
      <c r="D22" s="139">
        <v>0</v>
      </c>
      <c r="E22" s="166">
        <f t="shared" si="2"/>
        <v>0</v>
      </c>
      <c r="F22" s="138"/>
      <c r="G22" s="140"/>
      <c r="I22" s="112"/>
    </row>
    <row r="23" spans="1:9" s="111" customFormat="1" ht="15.75" x14ac:dyDescent="0.2">
      <c r="A23" s="170"/>
      <c r="B23" s="138"/>
      <c r="C23" s="139">
        <v>0</v>
      </c>
      <c r="D23" s="139">
        <v>0</v>
      </c>
      <c r="E23" s="166">
        <f t="shared" si="2"/>
        <v>0</v>
      </c>
      <c r="F23" s="138"/>
      <c r="G23" s="140"/>
      <c r="I23" s="112"/>
    </row>
    <row r="24" spans="1:9" s="111" customFormat="1" ht="15.75" x14ac:dyDescent="0.2">
      <c r="A24" s="171"/>
      <c r="B24" s="138"/>
      <c r="C24" s="139">
        <v>0</v>
      </c>
      <c r="D24" s="139">
        <v>0</v>
      </c>
      <c r="E24" s="166">
        <f t="shared" si="2"/>
        <v>0</v>
      </c>
      <c r="F24" s="138"/>
      <c r="G24" s="140"/>
      <c r="I24" s="112"/>
    </row>
    <row r="25" spans="1:9" s="111" customFormat="1" ht="15.75" x14ac:dyDescent="0.2">
      <c r="A25" s="171"/>
      <c r="B25" s="138"/>
      <c r="C25" s="139">
        <v>0</v>
      </c>
      <c r="D25" s="139">
        <v>0</v>
      </c>
      <c r="E25" s="166">
        <f t="shared" si="2"/>
        <v>0</v>
      </c>
      <c r="F25" s="138"/>
      <c r="G25" s="140"/>
      <c r="I25" s="112"/>
    </row>
    <row r="26" spans="1:9" s="111" customFormat="1" ht="15.75" x14ac:dyDescent="0.2">
      <c r="A26" s="170"/>
      <c r="B26" s="138"/>
      <c r="C26" s="139">
        <v>0</v>
      </c>
      <c r="D26" s="139">
        <v>0</v>
      </c>
      <c r="E26" s="166">
        <f t="shared" si="2"/>
        <v>0</v>
      </c>
      <c r="F26" s="138"/>
      <c r="G26" s="140"/>
      <c r="I26" s="112"/>
    </row>
    <row r="27" spans="1:9" s="111" customFormat="1" ht="15.75" x14ac:dyDescent="0.2">
      <c r="A27" s="171"/>
      <c r="B27" s="138"/>
      <c r="C27" s="139">
        <v>0</v>
      </c>
      <c r="D27" s="139">
        <v>0</v>
      </c>
      <c r="E27" s="166">
        <f t="shared" si="2"/>
        <v>0</v>
      </c>
      <c r="F27" s="138"/>
      <c r="G27" s="140"/>
      <c r="I27" s="112"/>
    </row>
    <row r="28" spans="1:9" s="113" customFormat="1" ht="16.5" thickBot="1" x14ac:dyDescent="0.25">
      <c r="A28" s="127" t="s">
        <v>27</v>
      </c>
      <c r="B28" s="143"/>
      <c r="C28" s="144">
        <f>SUM(C20:C27)</f>
        <v>0</v>
      </c>
      <c r="D28" s="144">
        <f t="shared" ref="D28:E28" si="3">SUM(D20:D27)</f>
        <v>0</v>
      </c>
      <c r="E28" s="144">
        <f t="shared" si="3"/>
        <v>0</v>
      </c>
      <c r="F28" s="143"/>
      <c r="G28" s="145"/>
      <c r="I28" s="114"/>
    </row>
    <row r="29" spans="1:9" s="111" customFormat="1" ht="15.75" x14ac:dyDescent="0.2">
      <c r="A29" s="169"/>
      <c r="B29" s="130"/>
      <c r="C29" s="131"/>
      <c r="D29" s="132"/>
      <c r="E29" s="133"/>
      <c r="F29" s="130"/>
      <c r="G29" s="134"/>
      <c r="I29" s="112"/>
    </row>
    <row r="30" spans="1:9" s="111" customFormat="1" ht="15.75" x14ac:dyDescent="0.2">
      <c r="A30" s="170"/>
      <c r="B30" s="135"/>
      <c r="C30" s="136">
        <v>0</v>
      </c>
      <c r="D30" s="136">
        <v>0</v>
      </c>
      <c r="E30" s="166">
        <f>SUM(C30:D30)</f>
        <v>0</v>
      </c>
      <c r="F30" s="135"/>
      <c r="G30" s="137"/>
      <c r="I30" s="112"/>
    </row>
    <row r="31" spans="1:9" s="111" customFormat="1" ht="15.75" x14ac:dyDescent="0.2">
      <c r="A31" s="171"/>
      <c r="B31" s="138"/>
      <c r="C31" s="139">
        <v>0</v>
      </c>
      <c r="D31" s="139">
        <v>0</v>
      </c>
      <c r="E31" s="166">
        <f t="shared" ref="E31:E38" si="4">SUM(C31:D31)</f>
        <v>0</v>
      </c>
      <c r="F31" s="138"/>
      <c r="G31" s="140"/>
      <c r="I31" s="112"/>
    </row>
    <row r="32" spans="1:9" s="111" customFormat="1" ht="15.75" x14ac:dyDescent="0.2">
      <c r="A32" s="171"/>
      <c r="B32" s="138"/>
      <c r="C32" s="139">
        <v>0</v>
      </c>
      <c r="D32" s="139">
        <v>0</v>
      </c>
      <c r="E32" s="166">
        <f t="shared" si="4"/>
        <v>0</v>
      </c>
      <c r="F32" s="138"/>
      <c r="G32" s="140"/>
      <c r="I32" s="112"/>
    </row>
    <row r="33" spans="1:9" s="111" customFormat="1" ht="15.75" x14ac:dyDescent="0.2">
      <c r="A33" s="171"/>
      <c r="B33" s="138"/>
      <c r="C33" s="139">
        <v>0</v>
      </c>
      <c r="D33" s="139">
        <v>0</v>
      </c>
      <c r="E33" s="166">
        <f t="shared" si="4"/>
        <v>0</v>
      </c>
      <c r="F33" s="138"/>
      <c r="G33" s="140"/>
      <c r="I33" s="112"/>
    </row>
    <row r="34" spans="1:9" s="111" customFormat="1" ht="15.75" x14ac:dyDescent="0.2">
      <c r="A34" s="171"/>
      <c r="B34" s="138"/>
      <c r="C34" s="139">
        <v>0</v>
      </c>
      <c r="D34" s="139">
        <v>0</v>
      </c>
      <c r="E34" s="166">
        <f t="shared" si="4"/>
        <v>0</v>
      </c>
      <c r="F34" s="138"/>
      <c r="G34" s="140"/>
      <c r="I34" s="112"/>
    </row>
    <row r="35" spans="1:9" s="111" customFormat="1" ht="15.75" x14ac:dyDescent="0.2">
      <c r="A35" s="171"/>
      <c r="B35" s="138"/>
      <c r="C35" s="139">
        <v>0</v>
      </c>
      <c r="D35" s="139">
        <v>0</v>
      </c>
      <c r="E35" s="166">
        <f t="shared" si="4"/>
        <v>0</v>
      </c>
      <c r="F35" s="138"/>
      <c r="G35" s="140"/>
      <c r="I35" s="112"/>
    </row>
    <row r="36" spans="1:9" s="111" customFormat="1" ht="15.75" x14ac:dyDescent="0.2">
      <c r="A36" s="171"/>
      <c r="B36" s="138"/>
      <c r="C36" s="139">
        <v>0</v>
      </c>
      <c r="D36" s="139">
        <v>0</v>
      </c>
      <c r="E36" s="166">
        <f t="shared" si="4"/>
        <v>0</v>
      </c>
      <c r="F36" s="138"/>
      <c r="G36" s="140"/>
      <c r="I36" s="112"/>
    </row>
    <row r="37" spans="1:9" s="111" customFormat="1" ht="15.75" x14ac:dyDescent="0.2">
      <c r="A37" s="171"/>
      <c r="B37" s="138"/>
      <c r="C37" s="139">
        <v>0</v>
      </c>
      <c r="D37" s="139">
        <v>0</v>
      </c>
      <c r="E37" s="166">
        <f t="shared" si="4"/>
        <v>0</v>
      </c>
      <c r="F37" s="138"/>
      <c r="G37" s="140"/>
      <c r="I37" s="112"/>
    </row>
    <row r="38" spans="1:9" s="111" customFormat="1" ht="15.75" x14ac:dyDescent="0.2">
      <c r="A38" s="171"/>
      <c r="B38" s="138"/>
      <c r="C38" s="139">
        <v>0</v>
      </c>
      <c r="D38" s="139">
        <v>0</v>
      </c>
      <c r="E38" s="166">
        <f t="shared" si="4"/>
        <v>0</v>
      </c>
      <c r="F38" s="138"/>
      <c r="G38" s="140"/>
      <c r="I38" s="112"/>
    </row>
    <row r="39" spans="1:9" s="113" customFormat="1" ht="16.5" thickBot="1" x14ac:dyDescent="0.25">
      <c r="A39" s="127" t="s">
        <v>27</v>
      </c>
      <c r="B39" s="143"/>
      <c r="C39" s="144">
        <f>SUM(C30:C38)</f>
        <v>0</v>
      </c>
      <c r="D39" s="144">
        <f t="shared" ref="D39:E39" si="5">SUM(D30:D38)</f>
        <v>0</v>
      </c>
      <c r="E39" s="144">
        <f t="shared" si="5"/>
        <v>0</v>
      </c>
      <c r="F39" s="143"/>
      <c r="G39" s="145"/>
      <c r="I39" s="114"/>
    </row>
    <row r="40" spans="1:9" s="111" customFormat="1" ht="15.75" x14ac:dyDescent="0.2">
      <c r="A40" s="169"/>
      <c r="B40" s="130"/>
      <c r="C40" s="131"/>
      <c r="D40" s="132"/>
      <c r="E40" s="133"/>
      <c r="F40" s="130"/>
      <c r="G40" s="134"/>
      <c r="I40" s="112"/>
    </row>
    <row r="41" spans="1:9" s="111" customFormat="1" ht="15.75" x14ac:dyDescent="0.2">
      <c r="A41" s="170"/>
      <c r="B41" s="135"/>
      <c r="C41" s="136">
        <v>0</v>
      </c>
      <c r="D41" s="136">
        <v>0</v>
      </c>
      <c r="E41" s="166">
        <f>SUM(C41:D41)</f>
        <v>0</v>
      </c>
      <c r="F41" s="135"/>
      <c r="G41" s="137"/>
      <c r="I41" s="112"/>
    </row>
    <row r="42" spans="1:9" s="111" customFormat="1" ht="15.75" x14ac:dyDescent="0.2">
      <c r="A42" s="171"/>
      <c r="B42" s="138"/>
      <c r="C42" s="139">
        <v>0</v>
      </c>
      <c r="D42" s="139">
        <v>0</v>
      </c>
      <c r="E42" s="166">
        <f t="shared" ref="E42:E44" si="6">SUM(C42:D42)</f>
        <v>0</v>
      </c>
      <c r="F42" s="138"/>
      <c r="G42" s="140"/>
      <c r="I42" s="112"/>
    </row>
    <row r="43" spans="1:9" s="111" customFormat="1" ht="15.75" x14ac:dyDescent="0.2">
      <c r="A43" s="171"/>
      <c r="B43" s="138"/>
      <c r="C43" s="139">
        <v>0</v>
      </c>
      <c r="D43" s="139">
        <v>0</v>
      </c>
      <c r="E43" s="166">
        <f>SUM(C43:D43)</f>
        <v>0</v>
      </c>
      <c r="F43" s="138"/>
      <c r="G43" s="140"/>
      <c r="I43" s="112"/>
    </row>
    <row r="44" spans="1:9" s="111" customFormat="1" ht="15.75" x14ac:dyDescent="0.2">
      <c r="A44" s="171"/>
      <c r="B44" s="138"/>
      <c r="C44" s="139">
        <v>0</v>
      </c>
      <c r="D44" s="139">
        <v>0</v>
      </c>
      <c r="E44" s="166">
        <f t="shared" si="6"/>
        <v>0</v>
      </c>
      <c r="F44" s="138"/>
      <c r="G44" s="140"/>
      <c r="I44" s="112"/>
    </row>
    <row r="45" spans="1:9" s="113" customFormat="1" ht="16.5" thickBot="1" x14ac:dyDescent="0.25">
      <c r="A45" s="128" t="s">
        <v>27</v>
      </c>
      <c r="B45" s="146"/>
      <c r="C45" s="147">
        <f>SUM(C41:C44)</f>
        <v>0</v>
      </c>
      <c r="D45" s="147">
        <f t="shared" ref="D45:E45" si="7">SUM(D41:D44)</f>
        <v>0</v>
      </c>
      <c r="E45" s="147">
        <f t="shared" si="7"/>
        <v>0</v>
      </c>
      <c r="F45" s="146"/>
      <c r="G45" s="160"/>
      <c r="I45" s="114"/>
    </row>
    <row r="46" spans="1:9" s="115" customFormat="1" ht="26.25" customHeight="1" thickBot="1" x14ac:dyDescent="0.25">
      <c r="A46" s="224" t="s">
        <v>28</v>
      </c>
      <c r="B46" s="225"/>
      <c r="C46" s="148">
        <f>SUM(C18,C28,C39,C45)</f>
        <v>0</v>
      </c>
      <c r="D46" s="148">
        <f>SUM(D18,D28,D39,D45)</f>
        <v>0</v>
      </c>
      <c r="E46" s="148">
        <f>SUM(C46:D46)</f>
        <v>0</v>
      </c>
      <c r="F46" s="161"/>
      <c r="G46" s="162"/>
      <c r="I46" s="116"/>
    </row>
    <row r="47" spans="1:9" s="111" customFormat="1" ht="15.75" x14ac:dyDescent="0.2">
      <c r="A47" s="129" t="s">
        <v>29</v>
      </c>
      <c r="B47" s="130"/>
      <c r="C47" s="131"/>
      <c r="D47" s="132"/>
      <c r="E47" s="133"/>
      <c r="F47" s="130"/>
      <c r="G47" s="134"/>
      <c r="I47" s="112"/>
    </row>
    <row r="48" spans="1:9" s="111" customFormat="1" ht="15.75" x14ac:dyDescent="0.2">
      <c r="A48" s="171"/>
      <c r="B48" s="135"/>
      <c r="C48" s="136">
        <v>0</v>
      </c>
      <c r="D48" s="136">
        <v>0</v>
      </c>
      <c r="E48" s="166">
        <f>SUM(C48:D48)</f>
        <v>0</v>
      </c>
      <c r="F48" s="135"/>
      <c r="G48" s="137"/>
      <c r="I48" s="112"/>
    </row>
    <row r="49" spans="1:10 16384:16384" s="111" customFormat="1" ht="15.75" x14ac:dyDescent="0.2">
      <c r="A49" s="171"/>
      <c r="B49" s="138"/>
      <c r="C49" s="139">
        <v>0</v>
      </c>
      <c r="D49" s="139">
        <v>0</v>
      </c>
      <c r="E49" s="166">
        <f t="shared" ref="E49:E51" si="8">SUM(C49:D49)</f>
        <v>0</v>
      </c>
      <c r="F49" s="138"/>
      <c r="G49" s="140"/>
      <c r="I49" s="112"/>
      <c r="XFD49" s="111">
        <f>SUM(A49:XFC49)</f>
        <v>0</v>
      </c>
    </row>
    <row r="50" spans="1:10 16384:16384" s="111" customFormat="1" ht="15.75" x14ac:dyDescent="0.2">
      <c r="A50" s="171"/>
      <c r="B50" s="138"/>
      <c r="C50" s="139">
        <v>0</v>
      </c>
      <c r="D50" s="139">
        <v>0</v>
      </c>
      <c r="E50" s="166">
        <f t="shared" si="8"/>
        <v>0</v>
      </c>
      <c r="F50" s="138"/>
      <c r="G50" s="140"/>
      <c r="I50" s="112"/>
    </row>
    <row r="51" spans="1:10 16384:16384" s="111" customFormat="1" ht="15.75" x14ac:dyDescent="0.2">
      <c r="A51" s="171"/>
      <c r="B51" s="138"/>
      <c r="C51" s="139">
        <v>0</v>
      </c>
      <c r="D51" s="139">
        <v>0</v>
      </c>
      <c r="E51" s="166">
        <f t="shared" si="8"/>
        <v>0</v>
      </c>
      <c r="F51" s="138"/>
      <c r="G51" s="140"/>
      <c r="I51" s="112" t="s">
        <v>2</v>
      </c>
      <c r="J51" s="111" t="s">
        <v>2</v>
      </c>
    </row>
    <row r="52" spans="1:10 16384:16384" s="113" customFormat="1" ht="16.5" thickBot="1" x14ac:dyDescent="0.25">
      <c r="A52" s="128" t="s">
        <v>27</v>
      </c>
      <c r="B52" s="143"/>
      <c r="C52" s="144">
        <f>SUM(C48:C51)</f>
        <v>0</v>
      </c>
      <c r="D52" s="144">
        <f t="shared" ref="D52:E52" si="9">SUM(D48:D51)</f>
        <v>0</v>
      </c>
      <c r="E52" s="144">
        <f t="shared" si="9"/>
        <v>0</v>
      </c>
      <c r="F52" s="143"/>
      <c r="G52" s="145"/>
      <c r="I52" s="114"/>
    </row>
    <row r="53" spans="1:10 16384:16384" s="117" customFormat="1" ht="23.25" customHeight="1" x14ac:dyDescent="0.2">
      <c r="A53" s="149" t="s">
        <v>0</v>
      </c>
      <c r="B53" s="150"/>
      <c r="C53" s="151">
        <f>SUM(C18,C28,C39,C45,C52)</f>
        <v>0</v>
      </c>
      <c r="D53" s="151">
        <f>SUM(D18,D28,D39,D45,D52)</f>
        <v>0</v>
      </c>
      <c r="E53" s="151">
        <f>SUM(C53:D53)</f>
        <v>0</v>
      </c>
      <c r="F53" s="150"/>
      <c r="G53" s="163"/>
      <c r="I53" s="118"/>
    </row>
    <row r="54" spans="1:10 16384:16384" s="111" customFormat="1" ht="16.5" thickBot="1" x14ac:dyDescent="0.25">
      <c r="A54" s="152"/>
      <c r="B54" s="153"/>
      <c r="C54" s="153"/>
      <c r="D54" s="154"/>
      <c r="E54" s="154"/>
      <c r="F54" s="154"/>
      <c r="G54" s="155"/>
      <c r="I54" s="112"/>
    </row>
    <row r="55" spans="1:10 16384:16384" s="111" customFormat="1" ht="21" thickBot="1" x14ac:dyDescent="0.25">
      <c r="A55" s="156"/>
      <c r="B55" s="232" t="s">
        <v>30</v>
      </c>
      <c r="C55" s="232"/>
      <c r="D55" s="233"/>
      <c r="E55" s="157">
        <v>0</v>
      </c>
      <c r="F55" s="158"/>
      <c r="G55" s="159"/>
      <c r="I55" s="112"/>
    </row>
    <row r="56" spans="1:10 16384:16384" s="111" customFormat="1" ht="18.75" thickBot="1" x14ac:dyDescent="0.3">
      <c r="A56" s="102"/>
      <c r="B56" s="102"/>
      <c r="C56" s="103"/>
      <c r="D56" s="103"/>
      <c r="E56" s="103"/>
      <c r="F56" s="102"/>
      <c r="G56" s="102"/>
      <c r="I56" s="112"/>
    </row>
    <row r="57" spans="1:10 16384:16384" s="119" customFormat="1" ht="31.5" customHeight="1" x14ac:dyDescent="0.2">
      <c r="A57" s="229" t="s">
        <v>31</v>
      </c>
      <c r="B57" s="230"/>
      <c r="C57" s="230"/>
      <c r="D57" s="230"/>
      <c r="E57" s="230"/>
      <c r="F57" s="230"/>
      <c r="G57" s="231"/>
      <c r="I57" s="120"/>
    </row>
    <row r="58" spans="1:10 16384:16384" s="121" customFormat="1" ht="18" x14ac:dyDescent="0.2">
      <c r="A58" s="226" t="s">
        <v>32</v>
      </c>
      <c r="B58" s="227"/>
      <c r="C58" s="227"/>
      <c r="D58" s="227"/>
      <c r="E58" s="227"/>
      <c r="F58" s="227"/>
      <c r="G58" s="228"/>
      <c r="I58" s="122"/>
    </row>
    <row r="59" spans="1:10 16384:16384" s="119" customFormat="1" ht="63.6" customHeight="1" x14ac:dyDescent="0.2">
      <c r="A59" s="210" t="s">
        <v>33</v>
      </c>
      <c r="B59" s="211"/>
      <c r="C59" s="211"/>
      <c r="D59" s="211"/>
      <c r="E59" s="211"/>
      <c r="F59" s="211"/>
      <c r="G59" s="212"/>
      <c r="I59" s="120"/>
    </row>
    <row r="60" spans="1:10 16384:16384" s="121" customFormat="1" ht="18" x14ac:dyDescent="0.2">
      <c r="A60" s="226" t="s">
        <v>34</v>
      </c>
      <c r="B60" s="227"/>
      <c r="C60" s="227"/>
      <c r="D60" s="227"/>
      <c r="E60" s="227"/>
      <c r="F60" s="227"/>
      <c r="G60" s="228"/>
      <c r="I60" s="122"/>
    </row>
    <row r="61" spans="1:10 16384:16384" s="119" customFormat="1" ht="32.450000000000003" customHeight="1" x14ac:dyDescent="0.2">
      <c r="A61" s="210" t="s">
        <v>35</v>
      </c>
      <c r="B61" s="211"/>
      <c r="C61" s="211"/>
      <c r="D61" s="211"/>
      <c r="E61" s="211"/>
      <c r="F61" s="211"/>
      <c r="G61" s="212"/>
      <c r="I61" s="120"/>
    </row>
    <row r="62" spans="1:10 16384:16384" s="121" customFormat="1" ht="18" x14ac:dyDescent="0.2">
      <c r="A62" s="226" t="s">
        <v>36</v>
      </c>
      <c r="B62" s="227"/>
      <c r="C62" s="227"/>
      <c r="D62" s="227"/>
      <c r="E62" s="227"/>
      <c r="F62" s="227"/>
      <c r="G62" s="228"/>
      <c r="I62" s="122"/>
    </row>
    <row r="63" spans="1:10 16384:16384" s="119" customFormat="1" ht="31.5" customHeight="1" thickBot="1" x14ac:dyDescent="0.25">
      <c r="A63" s="213" t="s">
        <v>37</v>
      </c>
      <c r="B63" s="214"/>
      <c r="C63" s="214"/>
      <c r="D63" s="214"/>
      <c r="E63" s="214"/>
      <c r="F63" s="214"/>
      <c r="G63" s="215"/>
      <c r="I63" s="120"/>
    </row>
  </sheetData>
  <sheetProtection sheet="1" objects="1" scenarios="1" insertRows="0" deleteRows="0"/>
  <mergeCells count="12">
    <mergeCell ref="A63:G63"/>
    <mergeCell ref="A1:G1"/>
    <mergeCell ref="B2:G2"/>
    <mergeCell ref="B4:G4"/>
    <mergeCell ref="A46:B46"/>
    <mergeCell ref="A57:G57"/>
    <mergeCell ref="A58:G58"/>
    <mergeCell ref="A59:G59"/>
    <mergeCell ref="A60:G60"/>
    <mergeCell ref="A61:G61"/>
    <mergeCell ref="A62:G62"/>
    <mergeCell ref="B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5"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Financement</vt:lpstr>
      <vt:lpstr>Sommaire du budget</vt:lpstr>
      <vt:lpstr>Budget - Activité 1</vt:lpstr>
      <vt:lpstr>Budget - Activité 2</vt:lpstr>
      <vt:lpstr>Budget - Activité 3</vt:lpstr>
      <vt:lpstr>Budget - Activité 4</vt:lpstr>
      <vt:lpstr>Budget - Activité 5</vt:lpstr>
      <vt:lpstr>Budget - Activité 6</vt:lpstr>
      <vt:lpstr>Budget - Activité 7</vt:lpstr>
      <vt:lpstr>'Budget - Activité 1'!Print_Area</vt:lpstr>
      <vt:lpstr>'Budget - Activité 2'!Print_Area</vt:lpstr>
      <vt:lpstr>'Budget - Activité 3'!Print_Area</vt:lpstr>
      <vt:lpstr>'Budget - Activité 4'!Print_Area</vt:lpstr>
      <vt:lpstr>'Budget - Activité 5'!Print_Area</vt:lpstr>
      <vt:lpstr>'Budget - Activité 6'!Print_Area</vt:lpstr>
      <vt:lpstr>'Budget - Activité 7'!Print_Area</vt:lpstr>
      <vt:lpstr>Financement!Print_Area</vt:lpstr>
      <vt:lpstr>Instructions!Print_Area</vt:lpstr>
      <vt:lpstr>'Sommaire du budget'!Print_Area</vt:lpstr>
      <vt:lpstr>'Budget - Activité 1'!Print_Titles</vt:lpstr>
      <vt:lpstr>'Budget - Activité 2'!Print_Titles</vt:lpstr>
      <vt:lpstr>'Budget - Activité 3'!Print_Titles</vt:lpstr>
      <vt:lpstr>'Budget - Activité 4'!Print_Titles</vt:lpstr>
      <vt:lpstr>'Budget - Activité 5'!Print_Titles</vt:lpstr>
      <vt:lpstr>'Budget - Activité 6'!Print_Titles</vt:lpstr>
      <vt:lpstr>'Budget - Activité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Amrit Randhawa</cp:lastModifiedBy>
  <cp:lastPrinted>2020-05-27T14:24:10Z</cp:lastPrinted>
  <dcterms:created xsi:type="dcterms:W3CDTF">2009-05-01T17:17:34Z</dcterms:created>
  <dcterms:modified xsi:type="dcterms:W3CDTF">2022-04-14T12:18:25Z</dcterms:modified>
</cp:coreProperties>
</file>